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omchanok\Desktop\ทุนนวัตกรรม 2569\เด็กพิเศษ\"/>
    </mc:Choice>
  </mc:AlternateContent>
  <xr:revisionPtr revIDLastSave="0" documentId="13_ncr:1_{8DC49C75-17CE-4E6C-BD5F-A24D4562C0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ทุน 2 ปี" sheetId="7" r:id="rId1"/>
    <sheet name="สัดส่วน(2ปีเด็กพิเศษ)" sheetId="10" r:id="rId2"/>
  </sheets>
  <definedNames>
    <definedName name="_xlnm.Print_Area" localSheetId="0">'ทุน 2 ปี'!$A$1:$L$223</definedName>
    <definedName name="_xlnm.Print_Titles" localSheetId="0">'ทุน 2 ปี'!$30:$31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5" i="7" l="1"/>
  <c r="D10" i="7"/>
  <c r="J202" i="7" l="1"/>
  <c r="I186" i="7"/>
  <c r="I185" i="7"/>
  <c r="I184" i="7"/>
  <c r="I183" i="7"/>
  <c r="I201" i="7"/>
  <c r="B14" i="7" s="1"/>
  <c r="G214" i="7" s="1"/>
  <c r="I200" i="7"/>
  <c r="B13" i="7" s="1"/>
  <c r="G213" i="7" s="1"/>
  <c r="I215" i="7"/>
  <c r="G216" i="7" l="1"/>
  <c r="I202" i="7"/>
  <c r="J124" i="7" l="1"/>
  <c r="B12" i="7" l="1"/>
  <c r="B23" i="7"/>
  <c r="H214" i="7" s="1"/>
  <c r="B11" i="7"/>
  <c r="I37" i="7" l="1"/>
  <c r="B22" i="7" l="1"/>
  <c r="H213" i="7" s="1"/>
  <c r="J196" i="7"/>
  <c r="G196" i="7"/>
  <c r="I195" i="7"/>
  <c r="I194" i="7"/>
  <c r="I193" i="7"/>
  <c r="I192" i="7"/>
  <c r="I191" i="7"/>
  <c r="I187" i="7"/>
  <c r="I188" i="7" s="1"/>
  <c r="I176" i="7"/>
  <c r="I175" i="7"/>
  <c r="I173" i="7"/>
  <c r="I172" i="7"/>
  <c r="I170" i="7"/>
  <c r="I169" i="7"/>
  <c r="I167" i="7"/>
  <c r="I166" i="7"/>
  <c r="I164" i="7"/>
  <c r="I163" i="7"/>
  <c r="I159" i="7"/>
  <c r="I158" i="7"/>
  <c r="I156" i="7"/>
  <c r="I155" i="7"/>
  <c r="I153" i="7"/>
  <c r="I152" i="7"/>
  <c r="I150" i="7"/>
  <c r="I149" i="7"/>
  <c r="I147" i="7"/>
  <c r="I146" i="7"/>
  <c r="I140" i="7"/>
  <c r="I139" i="7"/>
  <c r="I137" i="7"/>
  <c r="I136" i="7"/>
  <c r="I134" i="7"/>
  <c r="I133" i="7"/>
  <c r="I131" i="7"/>
  <c r="I130" i="7"/>
  <c r="I128" i="7"/>
  <c r="I127" i="7"/>
  <c r="I123" i="7"/>
  <c r="I122" i="7"/>
  <c r="I120" i="7"/>
  <c r="I119" i="7"/>
  <c r="I117" i="7"/>
  <c r="I116" i="7"/>
  <c r="I114" i="7"/>
  <c r="I113" i="7"/>
  <c r="I111" i="7"/>
  <c r="I110" i="7"/>
  <c r="I102" i="7"/>
  <c r="I101" i="7"/>
  <c r="I99" i="7"/>
  <c r="I98" i="7"/>
  <c r="I96" i="7"/>
  <c r="I95" i="7"/>
  <c r="I93" i="7"/>
  <c r="I92" i="7"/>
  <c r="I90" i="7"/>
  <c r="I89" i="7"/>
  <c r="I85" i="7"/>
  <c r="I84" i="7"/>
  <c r="I82" i="7"/>
  <c r="I81" i="7"/>
  <c r="I79" i="7"/>
  <c r="I78" i="7"/>
  <c r="I76" i="7"/>
  <c r="I75" i="7"/>
  <c r="I73" i="7"/>
  <c r="I72" i="7"/>
  <c r="I66" i="7"/>
  <c r="I65" i="7"/>
  <c r="I63" i="7"/>
  <c r="I62" i="7"/>
  <c r="I60" i="7"/>
  <c r="I59" i="7"/>
  <c r="I57" i="7"/>
  <c r="I56" i="7"/>
  <c r="I54" i="7"/>
  <c r="I53" i="7"/>
  <c r="D21" i="7" l="1"/>
  <c r="H216" i="7"/>
  <c r="I165" i="7"/>
  <c r="I77" i="7"/>
  <c r="I64" i="7"/>
  <c r="I80" i="7"/>
  <c r="I100" i="7"/>
  <c r="I132" i="7"/>
  <c r="I174" i="7"/>
  <c r="I94" i="7"/>
  <c r="I154" i="7"/>
  <c r="I97" i="7"/>
  <c r="I109" i="7"/>
  <c r="I138" i="7"/>
  <c r="I196" i="7"/>
  <c r="B20" i="7" s="1"/>
  <c r="I71" i="7"/>
  <c r="I55" i="7"/>
  <c r="I88" i="7"/>
  <c r="I162" i="7"/>
  <c r="I171" i="7"/>
  <c r="I52" i="7"/>
  <c r="I61" i="7"/>
  <c r="I83" i="7"/>
  <c r="I126" i="7"/>
  <c r="I157" i="7"/>
  <c r="I74" i="7"/>
  <c r="I91" i="7"/>
  <c r="I112" i="7"/>
  <c r="I151" i="7"/>
  <c r="I168" i="7"/>
  <c r="I115" i="7"/>
  <c r="I145" i="7"/>
  <c r="I129" i="7"/>
  <c r="I148" i="7"/>
  <c r="I121" i="7"/>
  <c r="I58" i="7"/>
  <c r="I118" i="7"/>
  <c r="I135" i="7"/>
  <c r="F214" i="7" l="1"/>
  <c r="D19" i="7"/>
  <c r="I177" i="7"/>
  <c r="I67" i="7"/>
  <c r="I103" i="7"/>
  <c r="I124" i="7"/>
  <c r="I160" i="7"/>
  <c r="I141" i="7"/>
  <c r="I86" i="7"/>
  <c r="J103" i="7"/>
  <c r="J207" i="7"/>
  <c r="I207" i="7"/>
  <c r="J188" i="7"/>
  <c r="J197" i="7" s="1"/>
  <c r="J177" i="7"/>
  <c r="J160" i="7"/>
  <c r="J141" i="7"/>
  <c r="J86" i="7"/>
  <c r="J67" i="7"/>
  <c r="J50" i="7"/>
  <c r="I178" i="7" l="1"/>
  <c r="J104" i="7"/>
  <c r="I142" i="7"/>
  <c r="J178" i="7"/>
  <c r="J142" i="7"/>
  <c r="J68" i="7"/>
  <c r="J179" i="7" l="1"/>
  <c r="J203" i="7" s="1"/>
  <c r="J208" i="7" s="1"/>
  <c r="I40" i="7"/>
  <c r="I42" i="7"/>
  <c r="I43" i="7"/>
  <c r="I45" i="7"/>
  <c r="I46" i="7"/>
  <c r="I48" i="7"/>
  <c r="I49" i="7"/>
  <c r="I39" i="7"/>
  <c r="I36" i="7"/>
  <c r="D26" i="7" l="1"/>
  <c r="I47" i="7"/>
  <c r="I35" i="7"/>
  <c r="I38" i="7"/>
  <c r="I44" i="7"/>
  <c r="I41" i="7"/>
  <c r="I50" i="7" l="1"/>
  <c r="I104" i="7"/>
  <c r="I68" i="7" l="1"/>
  <c r="B16" i="7"/>
  <c r="E213" i="7" s="1"/>
  <c r="G188" i="7" l="1"/>
  <c r="I197" i="7" l="1"/>
  <c r="B19" i="7" l="1"/>
  <c r="F213" i="7" s="1"/>
  <c r="I179" i="7"/>
  <c r="I203" i="7" s="1"/>
  <c r="I208" i="7" s="1"/>
  <c r="B17" i="7"/>
  <c r="E214" i="7" s="1"/>
  <c r="F216" i="7" l="1"/>
  <c r="I213" i="7"/>
  <c r="I214" i="7"/>
  <c r="E216" i="7"/>
  <c r="D15" i="7"/>
  <c r="D18" i="7"/>
  <c r="D24" i="7" l="1"/>
  <c r="D25" i="7"/>
  <c r="I216" i="7" l="1"/>
  <c r="D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K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</commentList>
</comments>
</file>

<file path=xl/sharedStrings.xml><?xml version="1.0" encoding="utf-8"?>
<sst xmlns="http://schemas.openxmlformats.org/spreadsheetml/2006/main" count="285" uniqueCount="111">
  <si>
    <t>ชื่อสถานศึกษา</t>
  </si>
  <si>
    <t>จังหวัด</t>
  </si>
  <si>
    <t>คน</t>
  </si>
  <si>
    <t>งบประมาณสมทบ (ถ้ามี)</t>
  </si>
  <si>
    <t>บาท</t>
  </si>
  <si>
    <t>รายละเอียด</t>
  </si>
  <si>
    <t>อัตรา (บาท)</t>
  </si>
  <si>
    <t>สาขาวิชา</t>
  </si>
  <si>
    <t>รวมภาคการศึกษาที่ 1</t>
  </si>
  <si>
    <t>รวมภาคการศึกษาที่ 2</t>
  </si>
  <si>
    <t xml:space="preserve">งบประมาณรวม กสศ. (บาท) </t>
  </si>
  <si>
    <t>งบประมาณรวม กสศ. (บาท)</t>
  </si>
  <si>
    <t>รายละเอียดงบประมาณ</t>
  </si>
  <si>
    <t>จำนวน (ครั้ง)</t>
  </si>
  <si>
    <t>วันเริ่มต้น</t>
  </si>
  <si>
    <t>วันสิ้นสุด</t>
  </si>
  <si>
    <t>ปฏิทินการทำงาน</t>
  </si>
  <si>
    <t>จำนวนผู้เข้าร่วม (คน)</t>
  </si>
  <si>
    <t>เป้าหมาย (เช่น ใคร นักศึกษาทุน)</t>
  </si>
  <si>
    <t>ประเภททุน</t>
  </si>
  <si>
    <t>งบประมาณรวมทั้งหมด</t>
  </si>
  <si>
    <t xml:space="preserve">    ผู้รับผิดชอบโครงการ</t>
  </si>
  <si>
    <t xml:space="preserve">   ผู้บริหารสถานศึกษา</t>
  </si>
  <si>
    <t>งวดงาน/งวดเงิน</t>
  </si>
  <si>
    <t xml:space="preserve"> สรุปงบประมาณโครงการ</t>
  </si>
  <si>
    <t>รวม</t>
  </si>
  <si>
    <t>งวดที่ 1</t>
  </si>
  <si>
    <t>งวดที่ 2</t>
  </si>
  <si>
    <t>งวดที่ 3</t>
  </si>
  <si>
    <t>กิจกรรมที่ 1 ……..</t>
  </si>
  <si>
    <t>ค่า......</t>
  </si>
  <si>
    <t>กิจกรรมที่ 2 ……..</t>
  </si>
  <si>
    <t>กิจกรรมที่ 3 ……..</t>
  </si>
  <si>
    <t>กิจกรรมที่ 4 ……..</t>
  </si>
  <si>
    <t>กิจกรรมที่ 5 ……..</t>
  </si>
  <si>
    <t>กิจกรรมที่ 6 ……..</t>
  </si>
  <si>
    <t>กิจกรรมที่ 7 ……..</t>
  </si>
  <si>
    <t>กิจกรรมที่ 8 ……..</t>
  </si>
  <si>
    <t>กิจกรรมที่ 9 ……..</t>
  </si>
  <si>
    <t>กิจกรรมที่ 10 ……..</t>
  </si>
  <si>
    <t xml:space="preserve">    (……………........................……………….)</t>
  </si>
  <si>
    <t xml:space="preserve">    (…………….................................……………….)</t>
  </si>
  <si>
    <t>รวมค่าธรรมเนียมการศึกษา</t>
  </si>
  <si>
    <t xml:space="preserve">กิจกรรมที่ 1 </t>
  </si>
  <si>
    <t>(4) 
ค่าตรวจสอบบัญชี</t>
  </si>
  <si>
    <t>จำนวนนักศึกษาทุน</t>
  </si>
  <si>
    <t>กลุ่มเป้าหมายผู้เข้าร่วมกิจกรรม</t>
  </si>
  <si>
    <t>งบประมาณของกิจกรรม</t>
  </si>
  <si>
    <t xml:space="preserve">รวมงบประมาณ กสศ. (บาท) </t>
  </si>
  <si>
    <t>จำนวนนักศึกษาทุน (คน)</t>
  </si>
  <si>
    <t>ระยะเวลาดำเนินงาน</t>
  </si>
  <si>
    <t>รวมค่าตรวจสอบบัญชี</t>
  </si>
  <si>
    <t>ค่าธรรมเนียมการศึกษา
ในภาคการศึกษาที่ 1 
(รายคน/ภาคการศึกษา)</t>
  </si>
  <si>
    <t>3. งบประมาณค่าธรรมเนียมการศึกษา (ค่าธรรมเนียมการศึกษาอัตราประหยัดตามจำนวนนักศึกษาทุน)</t>
  </si>
  <si>
    <t xml:space="preserve">4. งบประมาณค่าตรวจสอบบัญชี </t>
  </si>
  <si>
    <t xml:space="preserve">    1.2 ส่วนที่โอนผ่านสถานศึกษา (จำนวน.......คน)</t>
  </si>
  <si>
    <t xml:space="preserve">         - ภาคเรียนที่ 1  </t>
  </si>
  <si>
    <t xml:space="preserve">         - ภาคเรียนที่ 2  </t>
  </si>
  <si>
    <t>ค่าธรรมเนียมการศึกษา
ในภาคการศึกษาที่ 2
(รายคน/ภาคการศึกษา)</t>
  </si>
  <si>
    <t xml:space="preserve">7. การตรวจสอบบัญชี </t>
  </si>
  <si>
    <t>รวมงบประมาณค่าใช้จ่ายรายเดือนของนักศึกษาทุน</t>
  </si>
  <si>
    <t>งบประมาณรวมทั้งหมด (ข้อ 1-6)</t>
  </si>
  <si>
    <t xml:space="preserve">(1)
ค่าพัฒนาพัฒนาคุณภาพ
การจัดการศึกษา
</t>
  </si>
  <si>
    <t>(2) 
ค่าธรรมเนียมการศึกษา</t>
  </si>
  <si>
    <t xml:space="preserve">(3)
ค่าใช้จ่ายรายเดือน นศ.ทุน 
ที่โอนผ่านสถาบัน 
</t>
  </si>
  <si>
    <t>รวมข้อ 1-4 ทั้งหมด</t>
  </si>
  <si>
    <t>รวมข้อ 2</t>
  </si>
  <si>
    <t>รวมข้อ 1</t>
  </si>
  <si>
    <t>รวมข้อ 3</t>
  </si>
  <si>
    <t>รวมข้อ 4</t>
  </si>
  <si>
    <t>6. งบประมาณค่าใช้จ่ายรายเดือนของนักศึกษาทุน (ส่วนที่โอนผ่านสถานศึกษา)</t>
  </si>
  <si>
    <t>งบประมาณ/คน/เดือน</t>
  </si>
  <si>
    <t>2 ปี (ผู้เรียนที่มีความต้องการพิเศษ)</t>
  </si>
  <si>
    <t>1. งบประมาณค่าใช้จ่ายรายเดือนของนักศึกษาทุน 
(งบประมาณ  7,500 บาท/เดือน)</t>
  </si>
  <si>
    <t xml:space="preserve">2. งบพัฒนาคุณภาพ (งบประมาณ 20,000 บาท/ทุน/ปี)   </t>
  </si>
  <si>
    <t xml:space="preserve">งบประมาณสำหรับกิจกรรมพัฒนาคุณภาพ (จำนวนนักศึกษาทุนที่เสนอ x งบประมาณ 20,000 บาท/ทุน/ปี)                                                                         </t>
  </si>
  <si>
    <t>หลักสูตรนักศึกษาทุนที่มีความต้องการพิเศษ</t>
  </si>
  <si>
    <t>กิจกรรมการพัฒนาคุณภาพการจัดการศึกษา</t>
  </si>
  <si>
    <t xml:space="preserve">  1) การพัฒนาระบบดูแลความเป็นอยู่ฯ</t>
  </si>
  <si>
    <t xml:space="preserve">  2) การพัฒนาหลักสูตรและกระบวนการเรียนฯ</t>
  </si>
  <si>
    <t xml:space="preserve">  3) การส่งเสริมโอกาสมีงานทำฯ</t>
  </si>
  <si>
    <t>ไม่เกิน 50,000 บาท</t>
  </si>
  <si>
    <t>จำนวนเงินที่เหลือ</t>
  </si>
  <si>
    <t>ตั้งแต่ 25 คนขึ้นไป</t>
  </si>
  <si>
    <t>นศ.ทุน 17-24 คน</t>
  </si>
  <si>
    <t>นศ.ทุน 1-16 คน</t>
  </si>
  <si>
    <t>ชั้น ปวส.2</t>
  </si>
  <si>
    <t>ชั้น ปวส.1</t>
  </si>
  <si>
    <t>20 - 25%</t>
  </si>
  <si>
    <t>30 - 35%</t>
  </si>
  <si>
    <r>
      <t xml:space="preserve">  4) การบริหารจัดการโครงการ</t>
    </r>
    <r>
      <rPr>
        <b/>
        <sz val="16"/>
        <color rgb="FFFF0000"/>
        <rFont val="TH Sarabun New"/>
        <family val="2"/>
      </rPr>
      <t xml:space="preserve"> (ตามจำนวนนักศึกษาทุน)</t>
    </r>
  </si>
  <si>
    <t>20 - 30%</t>
  </si>
  <si>
    <t>20 - 35%</t>
  </si>
  <si>
    <t>การปรับสัดส่วนงบประมาณค่าบริหารจัดการ เพื่อให้เหมาะสมกับโครงการ
ที่มีจำนวนนักศึกษาจำนวนน้อย (หรือไม่เกิน 25 คน)</t>
  </si>
  <si>
    <t>ตามแผนดำเนินงานที่เสนอในรายละเอียดโครงการในรูปกิจกรรมและงบประมาณ ปี 2569</t>
  </si>
  <si>
    <r>
      <t xml:space="preserve">    </t>
    </r>
    <r>
      <rPr>
        <sz val="16"/>
        <color theme="1"/>
        <rFont val="TH Sarabun New"/>
        <family val="2"/>
      </rPr>
      <t>1.1 ส่วนที่โอนตรงให้นักศึกษา (จำนวน....... คน )</t>
    </r>
  </si>
  <si>
    <r>
      <t>1. การพัฒนาระบบดูแลความเป็นอยู่และสวัสดิภาพของนักศึกษาทุนให้สามารถเรียนจบตามกำหนดเวลา</t>
    </r>
    <r>
      <rPr>
        <b/>
        <sz val="16"/>
        <color rgb="FFFF0000"/>
        <rFont val="TH Sarabun New"/>
        <family val="2"/>
      </rPr>
      <t xml:space="preserve"> (สัดส่วนของงบประมาณ 20 - 25% ของงบประมาณทั้งหมด)</t>
    </r>
  </si>
  <si>
    <t>ภาคเรียนที่ 1 ปีการศึกษา 2569</t>
  </si>
  <si>
    <t>รวม (ภาคเรียนที่ 1 ปีการศึกษา 2569)</t>
  </si>
  <si>
    <t>ภาคเรียนที่ 2 ปีการศึกษา 2569</t>
  </si>
  <si>
    <t>รวม (ภาคเรียนที่ 2 ปีการศึกษา 2569)</t>
  </si>
  <si>
    <r>
      <t xml:space="preserve">3. การส่งเสริมโอกาสการมีงานทำของผู้ที่จะจบการศึกษา </t>
    </r>
    <r>
      <rPr>
        <b/>
        <sz val="16"/>
        <color rgb="FFFF0000"/>
        <rFont val="TH Sarabun New"/>
        <family val="2"/>
      </rPr>
      <t>(สัดส่วนของงบประมาณ 20 - 25% ของงบประมาณทั้งหมด)</t>
    </r>
  </si>
  <si>
    <r>
      <t xml:space="preserve">2. การพัฒนาหลักสูตรและกระบวนการเรียนการสอนให้มีคุณภาพสูง </t>
    </r>
    <r>
      <rPr>
        <b/>
        <sz val="16"/>
        <color rgb="FFFF0000"/>
        <rFont val="TH Sarabun New"/>
        <family val="2"/>
      </rPr>
      <t>(สัดส่วนของงบประมาณ 30 - 35% ของงบประมาณทั้งหมด)</t>
    </r>
  </si>
  <si>
    <r>
      <t xml:space="preserve">4. การบริหารจัดการโครงการ (การจัดทำฐานข้อมูลนักศึกษา การติดตามประเมินผล การจัดทำรายงาน) </t>
    </r>
    <r>
      <rPr>
        <b/>
        <sz val="16"/>
        <color rgb="FFFF0000"/>
        <rFont val="TH Sarabun New"/>
        <family val="2"/>
      </rPr>
      <t>(สัดส่วนของงบประมาณไม่เกิน 15% ของงบประมาณทั้งหมด)</t>
    </r>
  </si>
  <si>
    <t>5. ค่าธรรมเนียมการศึกษา ปีการศึกษา 2569</t>
  </si>
  <si>
    <t>ภาคการศึกษาที่ 1 ปีการศึกษา 2569</t>
  </si>
  <si>
    <t>ภาคการศึกษาที่ 2 ปีการศึกษา 2569</t>
  </si>
  <si>
    <t>1. ภาคการศึกษาที่ 1 ปีการศึกษา 2569 (เบิกจ่ายตามจริง)</t>
  </si>
  <si>
    <t>2. ภาคการศึกษาที่ 2 ปีการศึกษา 2569 (เบิกจ่ายตามจริง)</t>
  </si>
  <si>
    <t>งบประมาณโอนผ่านสถานศึกษา (ข้อ 1.2, ข้อ 2, ข้อ 3, ข้อ 4)</t>
  </si>
  <si>
    <t>งบประมาณรวม กสศ.  (ข้อ 1, ข้อ 2, ข้อ 3, ข้อ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</si>
</sst>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Continuous" wrapText="1"/>
    </xf>
    <xf numFmtId="0" fontId="6" fillId="0" borderId="5" xfId="0" applyFont="1" applyBorder="1"/>
    <xf numFmtId="0" fontId="6" fillId="0" borderId="6" xfId="0" applyFont="1" applyBorder="1"/>
    <xf numFmtId="9" fontId="6" fillId="0" borderId="1" xfId="2" applyFont="1" applyBorder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wrapText="1"/>
    </xf>
    <xf numFmtId="9" fontId="6" fillId="0" borderId="28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Continuous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164" fontId="11" fillId="0" borderId="2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Fill="1"/>
    <xf numFmtId="165" fontId="11" fillId="0" borderId="0" xfId="1" applyNumberFormat="1" applyFont="1" applyFill="1"/>
    <xf numFmtId="0" fontId="11" fillId="0" borderId="0" xfId="0" applyFont="1"/>
    <xf numFmtId="0" fontId="6" fillId="0" borderId="0" xfId="0" applyFont="1" applyAlignment="1">
      <alignment horizontal="center" vertical="center"/>
    </xf>
    <xf numFmtId="164" fontId="11" fillId="0" borderId="25" xfId="1" applyFont="1" applyFill="1" applyBorder="1" applyAlignment="1">
      <alignment horizontal="right" vertical="center"/>
    </xf>
    <xf numFmtId="164" fontId="11" fillId="0" borderId="10" xfId="1" applyFont="1" applyFill="1" applyBorder="1" applyAlignment="1">
      <alignment horizontal="right" vertical="center"/>
    </xf>
    <xf numFmtId="164" fontId="11" fillId="0" borderId="23" xfId="1" applyFont="1" applyFill="1" applyBorder="1" applyAlignment="1">
      <alignment horizontal="right" vertical="center"/>
    </xf>
    <xf numFmtId="164" fontId="11" fillId="0" borderId="26" xfId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7" fillId="0" borderId="0" xfId="0" applyFont="1"/>
    <xf numFmtId="0" fontId="12" fillId="2" borderId="2" xfId="0" applyFont="1" applyFill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4" fontId="12" fillId="0" borderId="1" xfId="1" applyFont="1" applyFill="1" applyBorder="1" applyAlignment="1">
      <alignment horizontal="right" vertical="center"/>
    </xf>
    <xf numFmtId="164" fontId="12" fillId="0" borderId="2" xfId="1" applyFont="1" applyFill="1" applyBorder="1" applyAlignment="1">
      <alignment horizontal="right" vertical="center"/>
    </xf>
    <xf numFmtId="164" fontId="11" fillId="0" borderId="8" xfId="1" applyFont="1" applyFill="1" applyBorder="1" applyAlignment="1">
      <alignment horizontal="right" vertical="center"/>
    </xf>
    <xf numFmtId="164" fontId="12" fillId="0" borderId="9" xfId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right"/>
    </xf>
    <xf numFmtId="0" fontId="11" fillId="0" borderId="12" xfId="0" applyFont="1" applyBorder="1"/>
    <xf numFmtId="165" fontId="11" fillId="0" borderId="12" xfId="1" applyNumberFormat="1" applyFont="1" applyFill="1" applyBorder="1" applyAlignment="1">
      <alignment horizontal="center"/>
    </xf>
    <xf numFmtId="0" fontId="6" fillId="0" borderId="12" xfId="0" applyFont="1" applyBorder="1"/>
    <xf numFmtId="165" fontId="6" fillId="0" borderId="12" xfId="0" applyNumberFormat="1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right"/>
    </xf>
    <xf numFmtId="165" fontId="11" fillId="0" borderId="12" xfId="1" applyNumberFormat="1" applyFont="1" applyFill="1" applyBorder="1"/>
    <xf numFmtId="165" fontId="11" fillId="0" borderId="12" xfId="0" applyNumberFormat="1" applyFont="1" applyBorder="1" applyAlignment="1">
      <alignment horizontal="right"/>
    </xf>
    <xf numFmtId="165" fontId="11" fillId="0" borderId="12" xfId="1" applyNumberFormat="1" applyFont="1" applyFill="1" applyBorder="1" applyAlignment="1"/>
    <xf numFmtId="165" fontId="11" fillId="0" borderId="12" xfId="1" applyNumberFormat="1" applyFont="1" applyFill="1" applyBorder="1" applyAlignment="1">
      <alignment horizontal="right"/>
    </xf>
    <xf numFmtId="165" fontId="7" fillId="0" borderId="12" xfId="0" applyNumberFormat="1" applyFont="1" applyBorder="1" applyAlignment="1">
      <alignment horizontal="center" wrapText="1"/>
    </xf>
    <xf numFmtId="165" fontId="12" fillId="0" borderId="12" xfId="1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right"/>
    </xf>
    <xf numFmtId="15" fontId="6" fillId="0" borderId="12" xfId="0" applyNumberFormat="1" applyFont="1" applyBorder="1" applyAlignment="1">
      <alignment horizontal="left"/>
    </xf>
    <xf numFmtId="165" fontId="11" fillId="0" borderId="12" xfId="0" applyNumberFormat="1" applyFont="1" applyBorder="1"/>
    <xf numFmtId="165" fontId="6" fillId="0" borderId="12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/>
    <xf numFmtId="165" fontId="13" fillId="0" borderId="12" xfId="0" applyNumberFormat="1" applyFont="1" applyBorder="1"/>
    <xf numFmtId="165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7" fontId="6" fillId="0" borderId="12" xfId="0" applyNumberFormat="1" applyFont="1" applyBorder="1"/>
    <xf numFmtId="0" fontId="7" fillId="0" borderId="12" xfId="0" applyFont="1" applyBorder="1" applyAlignment="1">
      <alignment horizontal="center" wrapText="1"/>
    </xf>
    <xf numFmtId="0" fontId="13" fillId="0" borderId="12" xfId="0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/>
    </xf>
    <xf numFmtId="165" fontId="12" fillId="0" borderId="12" xfId="1" applyNumberFormat="1" applyFont="1" applyFill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165" fontId="10" fillId="0" borderId="12" xfId="1" applyNumberFormat="1" applyFont="1" applyFill="1" applyBorder="1" applyAlignment="1">
      <alignment horizontal="center"/>
    </xf>
    <xf numFmtId="165" fontId="12" fillId="0" borderId="12" xfId="0" applyNumberFormat="1" applyFont="1" applyBorder="1"/>
    <xf numFmtId="165" fontId="12" fillId="0" borderId="12" xfId="0" applyNumberFormat="1" applyFont="1" applyBorder="1" applyAlignment="1">
      <alignment horizontal="center" wrapText="1"/>
    </xf>
    <xf numFmtId="165" fontId="11" fillId="0" borderId="16" xfId="1" applyNumberFormat="1" applyFont="1" applyFill="1" applyBorder="1" applyAlignment="1"/>
    <xf numFmtId="165" fontId="6" fillId="0" borderId="16" xfId="0" applyNumberFormat="1" applyFont="1" applyBorder="1" applyAlignment="1">
      <alignment horizontal="center"/>
    </xf>
    <xf numFmtId="165" fontId="6" fillId="0" borderId="16" xfId="0" applyNumberFormat="1" applyFont="1" applyBorder="1"/>
    <xf numFmtId="165" fontId="7" fillId="0" borderId="1" xfId="0" applyNumberFormat="1" applyFont="1" applyBorder="1" applyAlignment="1">
      <alignment horizontal="center"/>
    </xf>
    <xf numFmtId="165" fontId="12" fillId="0" borderId="1" xfId="1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center" wrapText="1"/>
    </xf>
    <xf numFmtId="165" fontId="12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11" fillId="0" borderId="18" xfId="0" applyFont="1" applyBorder="1" applyAlignment="1">
      <alignment horizontal="centerContinuous"/>
    </xf>
    <xf numFmtId="0" fontId="11" fillId="0" borderId="19" xfId="0" applyFont="1" applyBorder="1" applyAlignment="1">
      <alignment horizontal="centerContinuous"/>
    </xf>
    <xf numFmtId="0" fontId="7" fillId="0" borderId="20" xfId="0" applyFont="1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4" fontId="7" fillId="0" borderId="27" xfId="0" applyNumberFormat="1" applyFont="1" applyBorder="1" applyAlignment="1">
      <alignment horizontal="right" vertical="top"/>
    </xf>
    <xf numFmtId="4" fontId="12" fillId="0" borderId="27" xfId="0" applyNumberFormat="1" applyFont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12" xfId="1" applyFont="1" applyFill="1" applyBorder="1" applyAlignment="1">
      <alignment horizontal="center" vertical="center"/>
    </xf>
    <xf numFmtId="165" fontId="11" fillId="0" borderId="12" xfId="0" applyNumberFormat="1" applyFont="1" applyBorder="1" applyAlignment="1">
      <alignment vertical="center"/>
    </xf>
    <xf numFmtId="165" fontId="11" fillId="0" borderId="12" xfId="0" applyNumberFormat="1" applyFont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2" fillId="0" borderId="12" xfId="0" applyNumberFormat="1" applyFont="1" applyBorder="1" applyAlignment="1">
      <alignment vertical="center"/>
    </xf>
    <xf numFmtId="165" fontId="12" fillId="0" borderId="12" xfId="0" applyNumberFormat="1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12" fillId="0" borderId="12" xfId="1" applyNumberFormat="1" applyFont="1" applyFill="1" applyBorder="1" applyAlignment="1">
      <alignment horizontal="center"/>
    </xf>
    <xf numFmtId="165" fontId="6" fillId="0" borderId="12" xfId="0" applyNumberFormat="1" applyFont="1" applyBorder="1" applyAlignment="1">
      <alignment horizontal="left"/>
    </xf>
    <xf numFmtId="165" fontId="6" fillId="0" borderId="12" xfId="1" applyNumberFormat="1" applyFont="1" applyFill="1" applyBorder="1" applyAlignment="1">
      <alignment horizontal="center"/>
    </xf>
    <xf numFmtId="165" fontId="11" fillId="0" borderId="12" xfId="1" applyNumberFormat="1" applyFont="1" applyFill="1" applyBorder="1" applyAlignment="1">
      <alignment horizontal="right"/>
    </xf>
    <xf numFmtId="165" fontId="11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Border="1" applyAlignment="1">
      <alignment horizontal="left"/>
    </xf>
    <xf numFmtId="165" fontId="13" fillId="0" borderId="12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vertical="top" wrapText="1"/>
    </xf>
    <xf numFmtId="165" fontId="6" fillId="0" borderId="13" xfId="0" applyNumberFormat="1" applyFont="1" applyBorder="1" applyAlignment="1">
      <alignment wrapText="1"/>
    </xf>
    <xf numFmtId="165" fontId="6" fillId="0" borderId="14" xfId="0" applyNumberFormat="1" applyFont="1" applyBorder="1" applyAlignment="1">
      <alignment wrapText="1"/>
    </xf>
    <xf numFmtId="165" fontId="6" fillId="0" borderId="15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wrapText="1"/>
    </xf>
    <xf numFmtId="165" fontId="6" fillId="0" borderId="12" xfId="0" applyNumberFormat="1" applyFont="1" applyBorder="1" applyAlignment="1">
      <alignment vertical="top" wrapText="1"/>
    </xf>
    <xf numFmtId="165" fontId="7" fillId="0" borderId="12" xfId="0" applyNumberFormat="1" applyFont="1" applyBorder="1" applyAlignment="1">
      <alignment horizontal="left" vertical="center" wrapText="1"/>
    </xf>
    <xf numFmtId="165" fontId="7" fillId="0" borderId="12" xfId="0" applyNumberFormat="1" applyFont="1" applyBorder="1"/>
    <xf numFmtId="165" fontId="7" fillId="0" borderId="12" xfId="0" applyNumberFormat="1" applyFont="1" applyBorder="1" applyAlignment="1">
      <alignment vertical="top"/>
    </xf>
    <xf numFmtId="165" fontId="7" fillId="0" borderId="12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165" fontId="7" fillId="0" borderId="12" xfId="0" applyNumberFormat="1" applyFont="1" applyBorder="1" applyAlignment="1">
      <alignment horizontal="center" wrapText="1"/>
    </xf>
    <xf numFmtId="165" fontId="7" fillId="0" borderId="13" xfId="0" applyNumberFormat="1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 wrapText="1"/>
    </xf>
    <xf numFmtId="165" fontId="7" fillId="0" borderId="15" xfId="0" applyNumberFormat="1" applyFont="1" applyBorder="1" applyAlignment="1">
      <alignment horizontal="left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wrapText="1"/>
    </xf>
    <xf numFmtId="165" fontId="7" fillId="0" borderId="12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165" fontId="6" fillId="0" borderId="12" xfId="0" applyNumberFormat="1" applyFont="1" applyBorder="1" applyAlignment="1">
      <alignment horizontal="left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left" vertical="center"/>
    </xf>
    <xf numFmtId="165" fontId="6" fillId="0" borderId="16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1"/>
  <sheetViews>
    <sheetView showGridLines="0" tabSelected="1" zoomScale="70" zoomScaleNormal="70" zoomScaleSheetLayoutView="55" workbookViewId="0">
      <selection activeCell="A40" sqref="A40:D40"/>
    </sheetView>
  </sheetViews>
  <sheetFormatPr defaultColWidth="8.77734375" defaultRowHeight="24.6" x14ac:dyDescent="0.7"/>
  <cols>
    <col min="1" max="1" width="58.33203125" style="1" customWidth="1"/>
    <col min="2" max="2" width="15.77734375" style="1" customWidth="1"/>
    <col min="3" max="3" width="1.21875" style="1" customWidth="1"/>
    <col min="4" max="4" width="61.5546875" style="1" customWidth="1"/>
    <col min="5" max="5" width="15.88671875" style="1" customWidth="1"/>
    <col min="6" max="6" width="14.5546875" style="1" customWidth="1"/>
    <col min="7" max="7" width="12.5546875" style="20" customWidth="1"/>
    <col min="8" max="8" width="11.21875" style="20" customWidth="1"/>
    <col min="9" max="9" width="13.88671875" style="20" customWidth="1"/>
    <col min="10" max="10" width="13.44140625" style="103" customWidth="1"/>
    <col min="11" max="11" width="10" style="1" customWidth="1"/>
    <col min="12" max="12" width="10.109375" style="1" customWidth="1"/>
    <col min="13" max="16384" width="8.77734375" style="1"/>
  </cols>
  <sheetData>
    <row r="2" spans="1:12" x14ac:dyDescent="0.7">
      <c r="A2" s="159" t="s">
        <v>12</v>
      </c>
      <c r="B2" s="159"/>
      <c r="C2" s="159"/>
      <c r="D2" s="159"/>
      <c r="E2" s="159"/>
      <c r="F2" s="159"/>
      <c r="G2" s="159"/>
      <c r="H2" s="159"/>
      <c r="I2" s="159"/>
      <c r="J2" s="159"/>
      <c r="K2" s="26"/>
    </row>
    <row r="3" spans="1:12" x14ac:dyDescent="0.7">
      <c r="A3" s="159" t="s">
        <v>94</v>
      </c>
      <c r="B3" s="159"/>
      <c r="C3" s="159"/>
      <c r="D3" s="159"/>
      <c r="E3" s="159"/>
      <c r="F3" s="159"/>
      <c r="G3" s="159"/>
      <c r="H3" s="159"/>
      <c r="I3" s="159"/>
      <c r="J3" s="159"/>
      <c r="K3" s="26"/>
    </row>
    <row r="4" spans="1:12" x14ac:dyDescent="0.7">
      <c r="A4" s="27"/>
      <c r="B4" s="27"/>
      <c r="C4" s="27"/>
      <c r="D4" s="27"/>
      <c r="E4" s="27"/>
      <c r="F4" s="27"/>
      <c r="G4" s="26"/>
      <c r="H4" s="26"/>
      <c r="I4" s="26"/>
    </row>
    <row r="5" spans="1:12" ht="25.2" thickBot="1" x14ac:dyDescent="0.75"/>
    <row r="6" spans="1:12" s="30" customFormat="1" ht="25.2" thickBot="1" x14ac:dyDescent="0.75">
      <c r="A6" s="27" t="s">
        <v>0</v>
      </c>
      <c r="B6" s="27"/>
      <c r="C6" s="27"/>
      <c r="D6" s="28"/>
      <c r="E6" s="29"/>
      <c r="G6" s="26" t="s">
        <v>1</v>
      </c>
      <c r="H6" s="166"/>
      <c r="I6" s="167"/>
      <c r="J6" s="168"/>
      <c r="K6" s="1"/>
    </row>
    <row r="7" spans="1:12" ht="25.2" thickBot="1" x14ac:dyDescent="0.75"/>
    <row r="8" spans="1:12" s="30" customFormat="1" ht="25.2" thickBot="1" x14ac:dyDescent="0.75">
      <c r="A8" s="27" t="s">
        <v>19</v>
      </c>
      <c r="B8" s="27"/>
      <c r="C8" s="27"/>
      <c r="D8" s="31" t="s">
        <v>72</v>
      </c>
      <c r="G8" s="26" t="s">
        <v>45</v>
      </c>
      <c r="H8" s="32"/>
      <c r="I8" s="31">
        <v>0</v>
      </c>
      <c r="J8" s="104" t="s">
        <v>2</v>
      </c>
    </row>
    <row r="9" spans="1:12" s="30" customFormat="1" x14ac:dyDescent="0.7">
      <c r="D9" s="29"/>
      <c r="E9" s="29"/>
      <c r="F9" s="29"/>
      <c r="G9" s="26"/>
      <c r="H9" s="26"/>
      <c r="I9" s="32"/>
      <c r="J9" s="105"/>
    </row>
    <row r="10" spans="1:12" s="30" customFormat="1" ht="49.2" x14ac:dyDescent="0.7">
      <c r="A10" s="33" t="s">
        <v>73</v>
      </c>
      <c r="B10" s="34"/>
      <c r="C10" s="34"/>
      <c r="D10" s="13">
        <f>I8*7500*12</f>
        <v>0</v>
      </c>
      <c r="E10" s="35" t="s">
        <v>4</v>
      </c>
      <c r="G10" s="32"/>
      <c r="H10" s="32"/>
      <c r="I10" s="32"/>
      <c r="J10" s="105"/>
    </row>
    <row r="11" spans="1:12" s="30" customFormat="1" x14ac:dyDescent="0.7">
      <c r="A11" s="33" t="s">
        <v>95</v>
      </c>
      <c r="B11" s="13">
        <f>D10-B12</f>
        <v>0</v>
      </c>
      <c r="C11" s="14"/>
      <c r="D11" s="14"/>
      <c r="E11" s="35"/>
      <c r="G11" s="32"/>
      <c r="H11" s="32"/>
      <c r="I11" s="32"/>
      <c r="J11" s="105"/>
    </row>
    <row r="12" spans="1:12" s="30" customFormat="1" x14ac:dyDescent="0.7">
      <c r="A12" s="15" t="s">
        <v>55</v>
      </c>
      <c r="B12" s="13">
        <f>SUM(B13:B14)</f>
        <v>0</v>
      </c>
      <c r="C12" s="14"/>
      <c r="D12" s="14"/>
      <c r="E12" s="35"/>
      <c r="G12" s="32"/>
      <c r="H12" s="32"/>
      <c r="I12" s="32"/>
      <c r="J12" s="105"/>
    </row>
    <row r="13" spans="1:12" x14ac:dyDescent="0.7">
      <c r="A13" s="15" t="s">
        <v>56</v>
      </c>
      <c r="B13" s="16">
        <f>I200</f>
        <v>0</v>
      </c>
      <c r="C13" s="14"/>
      <c r="E13" s="17"/>
      <c r="F13" s="18"/>
      <c r="G13" s="19"/>
      <c r="H13" s="19"/>
      <c r="I13" s="19"/>
      <c r="K13" s="21"/>
      <c r="L13" s="21"/>
    </row>
    <row r="14" spans="1:12" x14ac:dyDescent="0.7">
      <c r="A14" s="15" t="s">
        <v>57</v>
      </c>
      <c r="B14" s="22">
        <f>I201</f>
        <v>0</v>
      </c>
      <c r="C14" s="14"/>
      <c r="E14" s="17"/>
      <c r="F14" s="18"/>
      <c r="G14" s="19"/>
      <c r="H14" s="19"/>
      <c r="I14" s="19"/>
      <c r="K14" s="21"/>
      <c r="L14" s="21"/>
    </row>
    <row r="15" spans="1:12" s="30" customFormat="1" x14ac:dyDescent="0.7">
      <c r="A15" s="34" t="s">
        <v>74</v>
      </c>
      <c r="B15" s="34"/>
      <c r="C15" s="34"/>
      <c r="D15" s="13">
        <f>SUM(B16:B17)</f>
        <v>0</v>
      </c>
      <c r="E15" s="35" t="s">
        <v>4</v>
      </c>
      <c r="G15" s="32"/>
      <c r="H15" s="32"/>
      <c r="I15" s="32"/>
      <c r="J15" s="105"/>
    </row>
    <row r="16" spans="1:12" x14ac:dyDescent="0.7">
      <c r="A16" s="36" t="s">
        <v>56</v>
      </c>
      <c r="B16" s="23">
        <f>I50+I86+I124+I160</f>
        <v>0</v>
      </c>
      <c r="C16" s="14"/>
      <c r="E16" s="17"/>
    </row>
    <row r="17" spans="1:12" x14ac:dyDescent="0.7">
      <c r="A17" s="36" t="s">
        <v>57</v>
      </c>
      <c r="B17" s="23">
        <f>I67+I103+I141+I177</f>
        <v>0</v>
      </c>
      <c r="C17" s="14"/>
      <c r="E17" s="17"/>
    </row>
    <row r="18" spans="1:12" s="30" customFormat="1" ht="49.2" x14ac:dyDescent="0.7">
      <c r="A18" s="33" t="s">
        <v>53</v>
      </c>
      <c r="B18" s="24"/>
      <c r="C18" s="25"/>
      <c r="D18" s="37">
        <f>SUM(B19:B20)</f>
        <v>0</v>
      </c>
      <c r="E18" s="35" t="s">
        <v>4</v>
      </c>
      <c r="G18" s="32"/>
      <c r="H18" s="32"/>
      <c r="I18" s="32"/>
      <c r="J18" s="105"/>
    </row>
    <row r="19" spans="1:12" x14ac:dyDescent="0.7">
      <c r="A19" s="36" t="s">
        <v>56</v>
      </c>
      <c r="B19" s="23">
        <f>I188</f>
        <v>0</v>
      </c>
      <c r="C19" s="14"/>
      <c r="D19" s="37">
        <f>SUM(B20:B21)</f>
        <v>0</v>
      </c>
      <c r="E19" s="17"/>
    </row>
    <row r="20" spans="1:12" x14ac:dyDescent="0.7">
      <c r="A20" s="36" t="s">
        <v>57</v>
      </c>
      <c r="B20" s="23">
        <f>I196</f>
        <v>0</v>
      </c>
      <c r="C20" s="14"/>
      <c r="E20" s="17"/>
    </row>
    <row r="21" spans="1:12" s="30" customFormat="1" x14ac:dyDescent="0.7">
      <c r="A21" s="34" t="s">
        <v>54</v>
      </c>
      <c r="B21" s="34"/>
      <c r="C21" s="34"/>
      <c r="D21" s="37">
        <f>SUM(B22:B23)</f>
        <v>0</v>
      </c>
      <c r="E21" s="35" t="s">
        <v>4</v>
      </c>
      <c r="G21" s="32"/>
      <c r="H21" s="32"/>
      <c r="I21" s="32"/>
      <c r="J21" s="105"/>
    </row>
    <row r="22" spans="1:12" s="30" customFormat="1" x14ac:dyDescent="0.7">
      <c r="A22" s="36" t="s">
        <v>56</v>
      </c>
      <c r="B22" s="23">
        <f>I205</f>
        <v>0</v>
      </c>
      <c r="C22" s="14"/>
      <c r="E22" s="17"/>
      <c r="G22" s="32"/>
      <c r="H22" s="32"/>
      <c r="I22" s="32"/>
      <c r="J22" s="105"/>
    </row>
    <row r="23" spans="1:12" s="30" customFormat="1" ht="25.2" thickBot="1" x14ac:dyDescent="0.75">
      <c r="A23" s="36" t="s">
        <v>57</v>
      </c>
      <c r="B23" s="23">
        <f>I206</f>
        <v>0</v>
      </c>
      <c r="C23" s="14"/>
      <c r="E23" s="17"/>
      <c r="G23" s="32"/>
      <c r="H23" s="32"/>
      <c r="I23" s="32"/>
      <c r="J23" s="105"/>
    </row>
    <row r="24" spans="1:12" s="30" customFormat="1" ht="25.2" thickBot="1" x14ac:dyDescent="0.75">
      <c r="A24" s="33" t="s">
        <v>109</v>
      </c>
      <c r="B24" s="34"/>
      <c r="C24" s="34"/>
      <c r="D24" s="38">
        <f>B12+D15+D18+D21</f>
        <v>0</v>
      </c>
      <c r="E24" s="35" t="s">
        <v>4</v>
      </c>
      <c r="G24" s="32"/>
      <c r="H24" s="32"/>
      <c r="I24" s="32"/>
      <c r="J24" s="105"/>
    </row>
    <row r="25" spans="1:12" s="30" customFormat="1" ht="25.2" thickBot="1" x14ac:dyDescent="0.75">
      <c r="A25" s="34" t="s">
        <v>110</v>
      </c>
      <c r="B25" s="34"/>
      <c r="C25" s="34"/>
      <c r="D25" s="38">
        <f>D10+D15+D18+D21</f>
        <v>0</v>
      </c>
      <c r="E25" s="35" t="s">
        <v>4</v>
      </c>
      <c r="G25" s="32"/>
      <c r="H25" s="32"/>
      <c r="I25" s="32"/>
      <c r="J25" s="105"/>
    </row>
    <row r="26" spans="1:12" x14ac:dyDescent="0.7">
      <c r="A26" s="20" t="s">
        <v>3</v>
      </c>
      <c r="B26" s="20"/>
      <c r="C26" s="20"/>
      <c r="D26" s="39">
        <f>J179+J197+J207</f>
        <v>0</v>
      </c>
      <c r="E26" s="17" t="s">
        <v>4</v>
      </c>
    </row>
    <row r="27" spans="1:12" s="30" customFormat="1" ht="25.2" thickBot="1" x14ac:dyDescent="0.75">
      <c r="A27" s="30" t="s">
        <v>20</v>
      </c>
      <c r="D27" s="40">
        <f>D25+D26</f>
        <v>0</v>
      </c>
      <c r="E27" s="35" t="s">
        <v>4</v>
      </c>
      <c r="G27" s="32"/>
      <c r="H27" s="32"/>
      <c r="I27" s="32"/>
      <c r="J27" s="105"/>
    </row>
    <row r="28" spans="1:12" ht="25.2" thickTop="1" x14ac:dyDescent="0.7"/>
    <row r="29" spans="1:12" x14ac:dyDescent="0.7">
      <c r="K29" s="160"/>
      <c r="L29" s="160"/>
    </row>
    <row r="30" spans="1:12" s="30" customFormat="1" x14ac:dyDescent="0.7">
      <c r="A30" s="161" t="s">
        <v>5</v>
      </c>
      <c r="B30" s="161"/>
      <c r="C30" s="161"/>
      <c r="D30" s="161"/>
      <c r="E30" s="162" t="s">
        <v>46</v>
      </c>
      <c r="F30" s="162" t="s">
        <v>17</v>
      </c>
      <c r="G30" s="163" t="s">
        <v>47</v>
      </c>
      <c r="H30" s="163" t="s">
        <v>13</v>
      </c>
      <c r="I30" s="164" t="s">
        <v>48</v>
      </c>
      <c r="J30" s="163" t="s">
        <v>3</v>
      </c>
      <c r="K30" s="165" t="s">
        <v>50</v>
      </c>
      <c r="L30" s="165"/>
    </row>
    <row r="31" spans="1:12" s="30" customFormat="1" x14ac:dyDescent="0.7">
      <c r="A31" s="161"/>
      <c r="B31" s="161"/>
      <c r="C31" s="161"/>
      <c r="D31" s="161"/>
      <c r="E31" s="162"/>
      <c r="F31" s="162"/>
      <c r="G31" s="163"/>
      <c r="H31" s="163"/>
      <c r="I31" s="164"/>
      <c r="J31" s="163"/>
      <c r="K31" s="45" t="s">
        <v>14</v>
      </c>
      <c r="L31" s="45" t="s">
        <v>15</v>
      </c>
    </row>
    <row r="32" spans="1:12" x14ac:dyDescent="0.7">
      <c r="A32" s="169" t="s">
        <v>75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</row>
    <row r="33" spans="1:12" x14ac:dyDescent="0.7">
      <c r="A33" s="137" t="s">
        <v>96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1:12" x14ac:dyDescent="0.7">
      <c r="A34" s="151" t="s">
        <v>97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1:12" x14ac:dyDescent="0.7">
      <c r="A35" s="157" t="s">
        <v>43</v>
      </c>
      <c r="B35" s="157"/>
      <c r="C35" s="157"/>
      <c r="D35" s="157"/>
      <c r="E35" s="46"/>
      <c r="F35" s="47"/>
      <c r="G35" s="48"/>
      <c r="H35" s="48"/>
      <c r="I35" s="49">
        <f>SUM(I36:I37)</f>
        <v>0</v>
      </c>
      <c r="J35" s="106"/>
      <c r="K35" s="50"/>
      <c r="L35" s="50"/>
    </row>
    <row r="36" spans="1:12" x14ac:dyDescent="0.7">
      <c r="A36" s="150" t="s">
        <v>30</v>
      </c>
      <c r="B36" s="150"/>
      <c r="C36" s="150"/>
      <c r="D36" s="150"/>
      <c r="E36" s="51"/>
      <c r="F36" s="52"/>
      <c r="G36" s="53"/>
      <c r="H36" s="54"/>
      <c r="I36" s="49">
        <f>F36*G36*H36</f>
        <v>0</v>
      </c>
      <c r="J36" s="106"/>
      <c r="K36" s="50"/>
      <c r="L36" s="50"/>
    </row>
    <row r="37" spans="1:12" x14ac:dyDescent="0.7">
      <c r="A37" s="150" t="s">
        <v>30</v>
      </c>
      <c r="B37" s="150"/>
      <c r="C37" s="150"/>
      <c r="D37" s="150"/>
      <c r="E37" s="51"/>
      <c r="F37" s="52"/>
      <c r="G37" s="53"/>
      <c r="H37" s="54"/>
      <c r="I37" s="49">
        <f>F37*G37*H37</f>
        <v>0</v>
      </c>
      <c r="J37" s="106"/>
      <c r="K37" s="50"/>
      <c r="L37" s="50"/>
    </row>
    <row r="38" spans="1:12" x14ac:dyDescent="0.7">
      <c r="A38" s="158" t="s">
        <v>31</v>
      </c>
      <c r="B38" s="158"/>
      <c r="C38" s="158"/>
      <c r="D38" s="158"/>
      <c r="E38" s="51"/>
      <c r="F38" s="52"/>
      <c r="G38" s="55"/>
      <c r="H38" s="54"/>
      <c r="I38" s="49">
        <f>SUM(I39:I40)</f>
        <v>0</v>
      </c>
      <c r="J38" s="106"/>
      <c r="K38" s="50"/>
      <c r="L38" s="50"/>
    </row>
    <row r="39" spans="1:12" x14ac:dyDescent="0.7">
      <c r="A39" s="150" t="s">
        <v>30</v>
      </c>
      <c r="B39" s="150"/>
      <c r="C39" s="150"/>
      <c r="D39" s="150"/>
      <c r="E39" s="51"/>
      <c r="F39" s="52"/>
      <c r="G39" s="49"/>
      <c r="H39" s="54"/>
      <c r="I39" s="49">
        <f t="shared" ref="I39:I49" si="0">F39*G39*H39</f>
        <v>0</v>
      </c>
      <c r="J39" s="106"/>
      <c r="K39" s="50"/>
      <c r="L39" s="50"/>
    </row>
    <row r="40" spans="1:12" x14ac:dyDescent="0.7">
      <c r="A40" s="150" t="s">
        <v>30</v>
      </c>
      <c r="B40" s="150"/>
      <c r="C40" s="150"/>
      <c r="D40" s="150"/>
      <c r="E40" s="51"/>
      <c r="F40" s="52"/>
      <c r="G40" s="55"/>
      <c r="H40" s="54"/>
      <c r="I40" s="49">
        <f t="shared" si="0"/>
        <v>0</v>
      </c>
      <c r="J40" s="106"/>
      <c r="K40" s="50"/>
      <c r="L40" s="50"/>
    </row>
    <row r="41" spans="1:12" x14ac:dyDescent="0.7">
      <c r="A41" s="158" t="s">
        <v>32</v>
      </c>
      <c r="B41" s="158"/>
      <c r="C41" s="158"/>
      <c r="D41" s="158"/>
      <c r="E41" s="51"/>
      <c r="F41" s="52"/>
      <c r="G41" s="55"/>
      <c r="H41" s="54"/>
      <c r="I41" s="49">
        <f>SUM(I42:I43)</f>
        <v>0</v>
      </c>
      <c r="J41" s="106"/>
      <c r="K41" s="50"/>
      <c r="L41" s="50"/>
    </row>
    <row r="42" spans="1:12" x14ac:dyDescent="0.7">
      <c r="A42" s="150" t="s">
        <v>30</v>
      </c>
      <c r="B42" s="150"/>
      <c r="C42" s="150"/>
      <c r="D42" s="150"/>
      <c r="E42" s="51"/>
      <c r="F42" s="52"/>
      <c r="G42" s="49"/>
      <c r="H42" s="54"/>
      <c r="I42" s="49">
        <f t="shared" si="0"/>
        <v>0</v>
      </c>
      <c r="J42" s="106"/>
      <c r="K42" s="50"/>
      <c r="L42" s="50"/>
    </row>
    <row r="43" spans="1:12" x14ac:dyDescent="0.7">
      <c r="A43" s="150" t="s">
        <v>30</v>
      </c>
      <c r="B43" s="150"/>
      <c r="C43" s="150"/>
      <c r="D43" s="150"/>
      <c r="E43" s="51"/>
      <c r="F43" s="52"/>
      <c r="G43" s="56"/>
      <c r="H43" s="56"/>
      <c r="I43" s="49">
        <f t="shared" si="0"/>
        <v>0</v>
      </c>
      <c r="J43" s="106"/>
      <c r="K43" s="50"/>
      <c r="L43" s="50"/>
    </row>
    <row r="44" spans="1:12" x14ac:dyDescent="0.7">
      <c r="A44" s="153" t="s">
        <v>33</v>
      </c>
      <c r="B44" s="154"/>
      <c r="C44" s="154"/>
      <c r="D44" s="155"/>
      <c r="E44" s="51"/>
      <c r="F44" s="52"/>
      <c r="G44" s="56"/>
      <c r="H44" s="56"/>
      <c r="I44" s="49">
        <f>SUM(I45:I46)</f>
        <v>0</v>
      </c>
      <c r="J44" s="106"/>
      <c r="K44" s="50"/>
      <c r="L44" s="50"/>
    </row>
    <row r="45" spans="1:12" x14ac:dyDescent="0.7">
      <c r="A45" s="170" t="s">
        <v>30</v>
      </c>
      <c r="B45" s="170"/>
      <c r="C45" s="170"/>
      <c r="D45" s="170"/>
      <c r="E45" s="51"/>
      <c r="F45" s="52"/>
      <c r="G45" s="49"/>
      <c r="H45" s="54"/>
      <c r="I45" s="49">
        <f t="shared" si="0"/>
        <v>0</v>
      </c>
      <c r="J45" s="106"/>
      <c r="K45" s="50"/>
      <c r="L45" s="50"/>
    </row>
    <row r="46" spans="1:12" x14ac:dyDescent="0.7">
      <c r="A46" s="150" t="s">
        <v>30</v>
      </c>
      <c r="B46" s="150"/>
      <c r="C46" s="150"/>
      <c r="D46" s="150"/>
      <c r="E46" s="51"/>
      <c r="F46" s="52"/>
      <c r="G46" s="49"/>
      <c r="H46" s="54"/>
      <c r="I46" s="49">
        <f t="shared" si="0"/>
        <v>0</v>
      </c>
      <c r="J46" s="106"/>
      <c r="K46" s="50"/>
      <c r="L46" s="50"/>
    </row>
    <row r="47" spans="1:12" x14ac:dyDescent="0.7">
      <c r="A47" s="158" t="s">
        <v>34</v>
      </c>
      <c r="B47" s="158"/>
      <c r="C47" s="158"/>
      <c r="D47" s="158"/>
      <c r="E47" s="51"/>
      <c r="F47" s="52"/>
      <c r="G47" s="49"/>
      <c r="H47" s="54"/>
      <c r="I47" s="49">
        <f>SUM(I48:I49)</f>
        <v>0</v>
      </c>
      <c r="J47" s="106"/>
      <c r="K47" s="50"/>
      <c r="L47" s="50"/>
    </row>
    <row r="48" spans="1:12" x14ac:dyDescent="0.7">
      <c r="A48" s="150" t="s">
        <v>30</v>
      </c>
      <c r="B48" s="150"/>
      <c r="C48" s="150"/>
      <c r="D48" s="150"/>
      <c r="E48" s="51"/>
      <c r="F48" s="52"/>
      <c r="G48" s="49"/>
      <c r="H48" s="54"/>
      <c r="I48" s="49">
        <f t="shared" si="0"/>
        <v>0</v>
      </c>
      <c r="J48" s="106"/>
      <c r="K48" s="50"/>
      <c r="L48" s="50"/>
    </row>
    <row r="49" spans="1:12" x14ac:dyDescent="0.7">
      <c r="A49" s="150" t="s">
        <v>30</v>
      </c>
      <c r="B49" s="150"/>
      <c r="C49" s="150"/>
      <c r="D49" s="150"/>
      <c r="E49" s="51"/>
      <c r="F49" s="52"/>
      <c r="G49" s="56"/>
      <c r="H49" s="54"/>
      <c r="I49" s="49">
        <f t="shared" si="0"/>
        <v>0</v>
      </c>
      <c r="J49" s="106"/>
      <c r="K49" s="50"/>
      <c r="L49" s="50"/>
    </row>
    <row r="50" spans="1:12" x14ac:dyDescent="0.7">
      <c r="A50" s="152" t="s">
        <v>98</v>
      </c>
      <c r="B50" s="152"/>
      <c r="C50" s="152"/>
      <c r="D50" s="152"/>
      <c r="E50" s="152"/>
      <c r="F50" s="152"/>
      <c r="G50" s="152"/>
      <c r="H50" s="152"/>
      <c r="I50" s="58">
        <f>I35+I38+I41+I44+I47</f>
        <v>0</v>
      </c>
      <c r="J50" s="107">
        <f>SUM(J35:J49)</f>
        <v>0</v>
      </c>
      <c r="K50" s="50"/>
      <c r="L50" s="50"/>
    </row>
    <row r="51" spans="1:12" x14ac:dyDescent="0.7">
      <c r="A51" s="137" t="s">
        <v>99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</row>
    <row r="52" spans="1:12" x14ac:dyDescent="0.7">
      <c r="A52" s="144" t="s">
        <v>35</v>
      </c>
      <c r="B52" s="144"/>
      <c r="C52" s="144"/>
      <c r="D52" s="144"/>
      <c r="E52" s="59"/>
      <c r="F52" s="60"/>
      <c r="G52" s="61"/>
      <c r="H52" s="61"/>
      <c r="I52" s="49">
        <f>SUM(I53:I54)</f>
        <v>0</v>
      </c>
      <c r="J52" s="106"/>
      <c r="K52" s="62"/>
      <c r="L52" s="62"/>
    </row>
    <row r="53" spans="1:12" x14ac:dyDescent="0.7">
      <c r="A53" s="145" t="s">
        <v>30</v>
      </c>
      <c r="B53" s="145"/>
      <c r="C53" s="145"/>
      <c r="D53" s="145"/>
      <c r="E53" s="51"/>
      <c r="F53" s="52"/>
      <c r="G53" s="53"/>
      <c r="H53" s="54"/>
      <c r="I53" s="49">
        <f>F53*G53*H53</f>
        <v>0</v>
      </c>
      <c r="J53" s="108"/>
      <c r="K53" s="50"/>
      <c r="L53" s="50"/>
    </row>
    <row r="54" spans="1:12" x14ac:dyDescent="0.7">
      <c r="A54" s="145" t="s">
        <v>30</v>
      </c>
      <c r="B54" s="145"/>
      <c r="C54" s="145"/>
      <c r="D54" s="145"/>
      <c r="E54" s="51"/>
      <c r="F54" s="52"/>
      <c r="G54" s="56"/>
      <c r="H54" s="54"/>
      <c r="I54" s="49">
        <f t="shared" ref="I54:I66" si="1">F54*G54*H54</f>
        <v>0</v>
      </c>
      <c r="J54" s="108"/>
      <c r="K54" s="62"/>
      <c r="L54" s="62"/>
    </row>
    <row r="55" spans="1:12" x14ac:dyDescent="0.7">
      <c r="A55" s="139" t="s">
        <v>36</v>
      </c>
      <c r="B55" s="139"/>
      <c r="C55" s="139"/>
      <c r="D55" s="139"/>
      <c r="E55" s="51"/>
      <c r="F55" s="52"/>
      <c r="G55" s="56"/>
      <c r="H55" s="54"/>
      <c r="I55" s="49">
        <f>SUM(I56:I57)</f>
        <v>0</v>
      </c>
      <c r="J55" s="108"/>
      <c r="K55" s="50"/>
      <c r="L55" s="50"/>
    </row>
    <row r="56" spans="1:12" x14ac:dyDescent="0.7">
      <c r="A56" s="145" t="s">
        <v>30</v>
      </c>
      <c r="B56" s="145"/>
      <c r="C56" s="145"/>
      <c r="D56" s="145"/>
      <c r="E56" s="51"/>
      <c r="F56" s="52"/>
      <c r="G56" s="56"/>
      <c r="H56" s="54"/>
      <c r="I56" s="49">
        <f t="shared" si="1"/>
        <v>0</v>
      </c>
      <c r="J56" s="108"/>
      <c r="K56" s="50"/>
      <c r="L56" s="50"/>
    </row>
    <row r="57" spans="1:12" x14ac:dyDescent="0.7">
      <c r="A57" s="176" t="s">
        <v>30</v>
      </c>
      <c r="B57" s="176"/>
      <c r="C57" s="176"/>
      <c r="D57" s="176"/>
      <c r="E57" s="64"/>
      <c r="F57" s="52"/>
      <c r="G57" s="49"/>
      <c r="H57" s="54"/>
      <c r="I57" s="49">
        <f t="shared" si="1"/>
        <v>0</v>
      </c>
      <c r="J57" s="108"/>
      <c r="K57" s="50"/>
      <c r="L57" s="50"/>
    </row>
    <row r="58" spans="1:12" x14ac:dyDescent="0.7">
      <c r="A58" s="149" t="s">
        <v>37</v>
      </c>
      <c r="B58" s="149"/>
      <c r="C58" s="149"/>
      <c r="D58" s="149"/>
      <c r="E58" s="64"/>
      <c r="F58" s="52"/>
      <c r="G58" s="49"/>
      <c r="H58" s="54"/>
      <c r="I58" s="49">
        <f>SUM(I59:I60)</f>
        <v>0</v>
      </c>
      <c r="J58" s="108"/>
      <c r="K58" s="50"/>
      <c r="L58" s="50"/>
    </row>
    <row r="59" spans="1:12" x14ac:dyDescent="0.7">
      <c r="A59" s="145" t="s">
        <v>30</v>
      </c>
      <c r="B59" s="145"/>
      <c r="C59" s="145"/>
      <c r="D59" s="145"/>
      <c r="E59" s="64"/>
      <c r="F59" s="52"/>
      <c r="G59" s="49"/>
      <c r="H59" s="54"/>
      <c r="I59" s="49">
        <f t="shared" si="1"/>
        <v>0</v>
      </c>
      <c r="J59" s="108"/>
      <c r="K59" s="50"/>
      <c r="L59" s="50"/>
    </row>
    <row r="60" spans="1:12" x14ac:dyDescent="0.7">
      <c r="A60" s="145" t="s">
        <v>30</v>
      </c>
      <c r="B60" s="145"/>
      <c r="C60" s="145"/>
      <c r="D60" s="145"/>
      <c r="E60" s="64"/>
      <c r="F60" s="52"/>
      <c r="G60" s="49"/>
      <c r="H60" s="54"/>
      <c r="I60" s="49">
        <f t="shared" si="1"/>
        <v>0</v>
      </c>
      <c r="J60" s="108"/>
      <c r="K60" s="50"/>
      <c r="L60" s="50"/>
    </row>
    <row r="61" spans="1:12" x14ac:dyDescent="0.7">
      <c r="A61" s="139" t="s">
        <v>38</v>
      </c>
      <c r="B61" s="139"/>
      <c r="C61" s="139"/>
      <c r="D61" s="139"/>
      <c r="E61" s="64"/>
      <c r="F61" s="52"/>
      <c r="G61" s="56"/>
      <c r="H61" s="54"/>
      <c r="I61" s="49">
        <f>SUM(I62:I63)</f>
        <v>0</v>
      </c>
      <c r="J61" s="108"/>
      <c r="K61" s="50"/>
      <c r="L61" s="50"/>
    </row>
    <row r="62" spans="1:12" x14ac:dyDescent="0.7">
      <c r="A62" s="140" t="s">
        <v>30</v>
      </c>
      <c r="B62" s="141"/>
      <c r="C62" s="141"/>
      <c r="D62" s="142"/>
      <c r="E62" s="64"/>
      <c r="F62" s="52"/>
      <c r="G62" s="54"/>
      <c r="H62" s="54"/>
      <c r="I62" s="49">
        <f t="shared" si="1"/>
        <v>0</v>
      </c>
      <c r="J62" s="108"/>
      <c r="K62" s="50"/>
      <c r="L62" s="50"/>
    </row>
    <row r="63" spans="1:12" x14ac:dyDescent="0.7">
      <c r="A63" s="147" t="s">
        <v>30</v>
      </c>
      <c r="B63" s="147"/>
      <c r="C63" s="147"/>
      <c r="D63" s="147"/>
      <c r="E63" s="51"/>
      <c r="F63" s="65"/>
      <c r="G63" s="54"/>
      <c r="H63" s="54"/>
      <c r="I63" s="49">
        <f t="shared" si="1"/>
        <v>0</v>
      </c>
      <c r="J63" s="108"/>
      <c r="K63" s="50"/>
      <c r="L63" s="50"/>
    </row>
    <row r="64" spans="1:12" x14ac:dyDescent="0.7">
      <c r="A64" s="148" t="s">
        <v>39</v>
      </c>
      <c r="B64" s="148"/>
      <c r="C64" s="148"/>
      <c r="D64" s="148"/>
      <c r="E64" s="51"/>
      <c r="F64" s="52"/>
      <c r="G64" s="56"/>
      <c r="H64" s="54"/>
      <c r="I64" s="49">
        <f>SUM(I65:I66)</f>
        <v>0</v>
      </c>
      <c r="J64" s="108"/>
      <c r="K64" s="50"/>
      <c r="L64" s="50"/>
    </row>
    <row r="65" spans="1:12" x14ac:dyDescent="0.7">
      <c r="A65" s="143" t="s">
        <v>30</v>
      </c>
      <c r="B65" s="143"/>
      <c r="C65" s="143"/>
      <c r="D65" s="143"/>
      <c r="E65" s="51"/>
      <c r="F65" s="52"/>
      <c r="G65" s="56"/>
      <c r="H65" s="54"/>
      <c r="I65" s="49">
        <f t="shared" si="1"/>
        <v>0</v>
      </c>
      <c r="J65" s="108"/>
      <c r="K65" s="50"/>
      <c r="L65" s="50"/>
    </row>
    <row r="66" spans="1:12" x14ac:dyDescent="0.7">
      <c r="A66" s="143" t="s">
        <v>30</v>
      </c>
      <c r="B66" s="143"/>
      <c r="C66" s="143"/>
      <c r="D66" s="143"/>
      <c r="E66" s="51"/>
      <c r="F66" s="52"/>
      <c r="G66" s="56"/>
      <c r="H66" s="54"/>
      <c r="I66" s="49">
        <f t="shared" si="1"/>
        <v>0</v>
      </c>
      <c r="J66" s="108"/>
      <c r="K66" s="50"/>
      <c r="L66" s="50"/>
    </row>
    <row r="67" spans="1:12" x14ac:dyDescent="0.7">
      <c r="A67" s="152" t="s">
        <v>100</v>
      </c>
      <c r="B67" s="152"/>
      <c r="C67" s="152"/>
      <c r="D67" s="152"/>
      <c r="E67" s="152"/>
      <c r="F67" s="152"/>
      <c r="G67" s="152"/>
      <c r="H67" s="152"/>
      <c r="I67" s="58">
        <f>I52+I55+I58+I61+I64</f>
        <v>0</v>
      </c>
      <c r="J67" s="107">
        <f>SUM(J52:J66)</f>
        <v>0</v>
      </c>
      <c r="K67" s="66"/>
      <c r="L67" s="66"/>
    </row>
    <row r="68" spans="1:12" x14ac:dyDescent="0.7">
      <c r="A68" s="171" t="s">
        <v>67</v>
      </c>
      <c r="B68" s="171"/>
      <c r="C68" s="171"/>
      <c r="D68" s="171"/>
      <c r="E68" s="171"/>
      <c r="F68" s="171"/>
      <c r="G68" s="171"/>
      <c r="H68" s="171"/>
      <c r="I68" s="58">
        <f>I50+I67</f>
        <v>0</v>
      </c>
      <c r="J68" s="107">
        <f>J67+J50</f>
        <v>0</v>
      </c>
      <c r="K68" s="67"/>
      <c r="L68" s="67"/>
    </row>
    <row r="69" spans="1:12" x14ac:dyDescent="0.7">
      <c r="A69" s="137" t="s">
        <v>102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</row>
    <row r="70" spans="1:12" x14ac:dyDescent="0.7">
      <c r="A70" s="146" t="s">
        <v>97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 x14ac:dyDescent="0.7">
      <c r="A71" s="144" t="s">
        <v>29</v>
      </c>
      <c r="B71" s="144"/>
      <c r="C71" s="144"/>
      <c r="D71" s="144"/>
      <c r="E71" s="51"/>
      <c r="F71" s="52"/>
      <c r="G71" s="49"/>
      <c r="H71" s="54"/>
      <c r="I71" s="49">
        <f>SUM(I72:I73)</f>
        <v>0</v>
      </c>
      <c r="J71" s="108"/>
      <c r="K71" s="66"/>
      <c r="L71" s="66"/>
    </row>
    <row r="72" spans="1:12" x14ac:dyDescent="0.7">
      <c r="A72" s="145" t="s">
        <v>30</v>
      </c>
      <c r="B72" s="145"/>
      <c r="C72" s="145"/>
      <c r="D72" s="145"/>
      <c r="E72" s="51"/>
      <c r="F72" s="52"/>
      <c r="G72" s="53"/>
      <c r="H72" s="54"/>
      <c r="I72" s="49">
        <f>F72*G72*H72</f>
        <v>0</v>
      </c>
      <c r="J72" s="108"/>
      <c r="K72" s="66"/>
      <c r="L72" s="66"/>
    </row>
    <row r="73" spans="1:12" x14ac:dyDescent="0.7">
      <c r="A73" s="145" t="s">
        <v>30</v>
      </c>
      <c r="B73" s="145"/>
      <c r="C73" s="145"/>
      <c r="D73" s="145"/>
      <c r="E73" s="51"/>
      <c r="F73" s="52"/>
      <c r="G73" s="49"/>
      <c r="H73" s="54"/>
      <c r="I73" s="49">
        <f t="shared" ref="I73:I85" si="2">F73*G73*H73</f>
        <v>0</v>
      </c>
      <c r="J73" s="108"/>
      <c r="K73" s="66"/>
      <c r="L73" s="66"/>
    </row>
    <row r="74" spans="1:12" x14ac:dyDescent="0.7">
      <c r="A74" s="139" t="s">
        <v>31</v>
      </c>
      <c r="B74" s="139"/>
      <c r="C74" s="139"/>
      <c r="D74" s="139"/>
      <c r="E74" s="64"/>
      <c r="F74" s="52"/>
      <c r="G74" s="49"/>
      <c r="H74" s="54"/>
      <c r="I74" s="49">
        <f>SUM(I75:I76)</f>
        <v>0</v>
      </c>
      <c r="J74" s="108"/>
      <c r="K74" s="66"/>
      <c r="L74" s="66"/>
    </row>
    <row r="75" spans="1:12" x14ac:dyDescent="0.7">
      <c r="A75" s="145" t="s">
        <v>30</v>
      </c>
      <c r="B75" s="145"/>
      <c r="C75" s="145"/>
      <c r="D75" s="145"/>
      <c r="E75" s="64"/>
      <c r="F75" s="52"/>
      <c r="G75" s="49"/>
      <c r="H75" s="54"/>
      <c r="I75" s="49">
        <f t="shared" si="2"/>
        <v>0</v>
      </c>
      <c r="J75" s="108"/>
      <c r="K75" s="66"/>
      <c r="L75" s="66"/>
    </row>
    <row r="76" spans="1:12" x14ac:dyDescent="0.7">
      <c r="A76" s="176" t="s">
        <v>30</v>
      </c>
      <c r="B76" s="176"/>
      <c r="C76" s="176"/>
      <c r="D76" s="176"/>
      <c r="E76" s="64"/>
      <c r="F76" s="52"/>
      <c r="G76" s="49"/>
      <c r="H76" s="54"/>
      <c r="I76" s="49">
        <f t="shared" si="2"/>
        <v>0</v>
      </c>
      <c r="J76" s="108"/>
      <c r="K76" s="66"/>
      <c r="L76" s="66"/>
    </row>
    <row r="77" spans="1:12" x14ac:dyDescent="0.7">
      <c r="A77" s="149" t="s">
        <v>32</v>
      </c>
      <c r="B77" s="149"/>
      <c r="C77" s="149"/>
      <c r="D77" s="149"/>
      <c r="E77" s="51"/>
      <c r="F77" s="52"/>
      <c r="G77" s="49"/>
      <c r="H77" s="54"/>
      <c r="I77" s="49">
        <f>SUM(I78:I79)</f>
        <v>0</v>
      </c>
      <c r="J77" s="108"/>
      <c r="K77" s="66"/>
      <c r="L77" s="66"/>
    </row>
    <row r="78" spans="1:12" x14ac:dyDescent="0.7">
      <c r="A78" s="145" t="s">
        <v>30</v>
      </c>
      <c r="B78" s="145"/>
      <c r="C78" s="145"/>
      <c r="D78" s="145"/>
      <c r="E78" s="64"/>
      <c r="F78" s="65"/>
      <c r="G78" s="68"/>
      <c r="H78" s="68"/>
      <c r="I78" s="49">
        <f t="shared" si="2"/>
        <v>0</v>
      </c>
      <c r="J78" s="108"/>
      <c r="K78" s="66"/>
      <c r="L78" s="66"/>
    </row>
    <row r="79" spans="1:12" x14ac:dyDescent="0.7">
      <c r="A79" s="145" t="s">
        <v>30</v>
      </c>
      <c r="B79" s="145"/>
      <c r="C79" s="145"/>
      <c r="D79" s="145"/>
      <c r="E79" s="64"/>
      <c r="F79" s="65"/>
      <c r="G79" s="68"/>
      <c r="H79" s="68"/>
      <c r="I79" s="49">
        <f t="shared" si="2"/>
        <v>0</v>
      </c>
      <c r="J79" s="108"/>
      <c r="K79" s="66"/>
      <c r="L79" s="66"/>
    </row>
    <row r="80" spans="1:12" x14ac:dyDescent="0.7">
      <c r="A80" s="139" t="s">
        <v>33</v>
      </c>
      <c r="B80" s="139"/>
      <c r="C80" s="139"/>
      <c r="D80" s="139"/>
      <c r="E80" s="51"/>
      <c r="F80" s="52"/>
      <c r="G80" s="56"/>
      <c r="H80" s="54"/>
      <c r="I80" s="49">
        <f>SUM(I81:I82)</f>
        <v>0</v>
      </c>
      <c r="J80" s="108"/>
      <c r="K80" s="66"/>
      <c r="L80" s="66"/>
    </row>
    <row r="81" spans="1:12" x14ac:dyDescent="0.7">
      <c r="A81" s="140" t="s">
        <v>30</v>
      </c>
      <c r="B81" s="141"/>
      <c r="C81" s="141"/>
      <c r="D81" s="142"/>
      <c r="E81" s="51"/>
      <c r="F81" s="52"/>
      <c r="G81" s="56"/>
      <c r="H81" s="54"/>
      <c r="I81" s="49">
        <f t="shared" si="2"/>
        <v>0</v>
      </c>
      <c r="J81" s="108"/>
      <c r="K81" s="66"/>
      <c r="L81" s="66"/>
    </row>
    <row r="82" spans="1:12" x14ac:dyDescent="0.7">
      <c r="A82" s="147" t="s">
        <v>30</v>
      </c>
      <c r="B82" s="147"/>
      <c r="C82" s="147"/>
      <c r="D82" s="147"/>
      <c r="E82" s="51"/>
      <c r="F82" s="52"/>
      <c r="G82" s="56"/>
      <c r="H82" s="54"/>
      <c r="I82" s="49">
        <f t="shared" si="2"/>
        <v>0</v>
      </c>
      <c r="J82" s="108"/>
      <c r="K82" s="66"/>
      <c r="L82" s="66"/>
    </row>
    <row r="83" spans="1:12" x14ac:dyDescent="0.7">
      <c r="A83" s="148" t="s">
        <v>34</v>
      </c>
      <c r="B83" s="148"/>
      <c r="C83" s="148"/>
      <c r="D83" s="148"/>
      <c r="E83" s="64"/>
      <c r="F83" s="52"/>
      <c r="G83" s="56"/>
      <c r="H83" s="54"/>
      <c r="I83" s="49">
        <f>SUM(I84:I85)</f>
        <v>0</v>
      </c>
      <c r="J83" s="108"/>
      <c r="K83" s="66"/>
      <c r="L83" s="66"/>
    </row>
    <row r="84" spans="1:12" x14ac:dyDescent="0.7">
      <c r="A84" s="143" t="s">
        <v>30</v>
      </c>
      <c r="B84" s="143"/>
      <c r="C84" s="143"/>
      <c r="D84" s="143"/>
      <c r="E84" s="64"/>
      <c r="F84" s="52"/>
      <c r="G84" s="56"/>
      <c r="H84" s="54"/>
      <c r="I84" s="49">
        <f t="shared" si="2"/>
        <v>0</v>
      </c>
      <c r="J84" s="108"/>
      <c r="K84" s="66"/>
      <c r="L84" s="66"/>
    </row>
    <row r="85" spans="1:12" x14ac:dyDescent="0.7">
      <c r="A85" s="143" t="s">
        <v>30</v>
      </c>
      <c r="B85" s="143"/>
      <c r="C85" s="143"/>
      <c r="D85" s="143"/>
      <c r="E85" s="64"/>
      <c r="F85" s="52"/>
      <c r="G85" s="56"/>
      <c r="H85" s="54"/>
      <c r="I85" s="49">
        <f t="shared" si="2"/>
        <v>0</v>
      </c>
      <c r="J85" s="108"/>
      <c r="K85" s="66"/>
      <c r="L85" s="66"/>
    </row>
    <row r="86" spans="1:12" x14ac:dyDescent="0.7">
      <c r="A86" s="152" t="s">
        <v>98</v>
      </c>
      <c r="B86" s="152"/>
      <c r="C86" s="152"/>
      <c r="D86" s="152"/>
      <c r="E86" s="152"/>
      <c r="F86" s="152"/>
      <c r="G86" s="152"/>
      <c r="H86" s="152"/>
      <c r="I86" s="58">
        <f>I71+I74+I77+I80+I83</f>
        <v>0</v>
      </c>
      <c r="J86" s="109">
        <f>SUM(J71:J85)</f>
        <v>0</v>
      </c>
      <c r="K86" s="66"/>
      <c r="L86" s="66"/>
    </row>
    <row r="87" spans="1:12" x14ac:dyDescent="0.7">
      <c r="A87" s="137" t="s">
        <v>99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</row>
    <row r="88" spans="1:12" x14ac:dyDescent="0.7">
      <c r="A88" s="144" t="s">
        <v>35</v>
      </c>
      <c r="B88" s="144"/>
      <c r="C88" s="144"/>
      <c r="D88" s="144"/>
      <c r="E88" s="46"/>
      <c r="F88" s="60"/>
      <c r="G88" s="69"/>
      <c r="H88" s="69"/>
      <c r="I88" s="49">
        <f>SUM(I89:I90)</f>
        <v>0</v>
      </c>
      <c r="J88" s="106"/>
      <c r="K88" s="50"/>
      <c r="L88" s="50"/>
    </row>
    <row r="89" spans="1:12" x14ac:dyDescent="0.7">
      <c r="A89" s="145" t="s">
        <v>30</v>
      </c>
      <c r="B89" s="145"/>
      <c r="C89" s="145"/>
      <c r="D89" s="145"/>
      <c r="E89" s="59"/>
      <c r="F89" s="52"/>
      <c r="G89" s="53"/>
      <c r="H89" s="54"/>
      <c r="I89" s="49">
        <f>F89*G89*H89</f>
        <v>0</v>
      </c>
      <c r="J89" s="106"/>
      <c r="K89" s="70"/>
      <c r="L89" s="70"/>
    </row>
    <row r="90" spans="1:12" x14ac:dyDescent="0.7">
      <c r="A90" s="145" t="s">
        <v>30</v>
      </c>
      <c r="B90" s="145"/>
      <c r="C90" s="145"/>
      <c r="D90" s="145"/>
      <c r="E90" s="59"/>
      <c r="F90" s="47"/>
      <c r="G90" s="49"/>
      <c r="H90" s="54"/>
      <c r="I90" s="49">
        <f t="shared" ref="I90:I102" si="3">F90*G90*H90</f>
        <v>0</v>
      </c>
      <c r="J90" s="106"/>
      <c r="K90" s="50"/>
      <c r="L90" s="50"/>
    </row>
    <row r="91" spans="1:12" x14ac:dyDescent="0.7">
      <c r="A91" s="139" t="s">
        <v>36</v>
      </c>
      <c r="B91" s="139"/>
      <c r="C91" s="139"/>
      <c r="D91" s="139"/>
      <c r="E91" s="59"/>
      <c r="F91" s="47"/>
      <c r="G91" s="49"/>
      <c r="H91" s="54"/>
      <c r="I91" s="49">
        <f>SUM(I92:I93)</f>
        <v>0</v>
      </c>
      <c r="J91" s="106"/>
      <c r="K91" s="50"/>
      <c r="L91" s="50"/>
    </row>
    <row r="92" spans="1:12" x14ac:dyDescent="0.7">
      <c r="A92" s="145" t="s">
        <v>30</v>
      </c>
      <c r="B92" s="145"/>
      <c r="C92" s="145"/>
      <c r="D92" s="145"/>
      <c r="E92" s="59"/>
      <c r="F92" s="47"/>
      <c r="G92" s="49"/>
      <c r="H92" s="54"/>
      <c r="I92" s="49">
        <f t="shared" si="3"/>
        <v>0</v>
      </c>
      <c r="J92" s="106"/>
      <c r="K92" s="62"/>
      <c r="L92" s="62"/>
    </row>
    <row r="93" spans="1:12" x14ac:dyDescent="0.7">
      <c r="A93" s="176" t="s">
        <v>30</v>
      </c>
      <c r="B93" s="176"/>
      <c r="C93" s="176"/>
      <c r="D93" s="176"/>
      <c r="E93" s="59"/>
      <c r="F93" s="47"/>
      <c r="G93" s="49"/>
      <c r="H93" s="54"/>
      <c r="I93" s="49">
        <f t="shared" si="3"/>
        <v>0</v>
      </c>
      <c r="J93" s="106"/>
      <c r="K93" s="50"/>
      <c r="L93" s="50"/>
    </row>
    <row r="94" spans="1:12" x14ac:dyDescent="0.7">
      <c r="A94" s="149" t="s">
        <v>37</v>
      </c>
      <c r="B94" s="149"/>
      <c r="C94" s="149"/>
      <c r="D94" s="149"/>
      <c r="E94" s="59"/>
      <c r="F94" s="47"/>
      <c r="G94" s="49"/>
      <c r="H94" s="54"/>
      <c r="I94" s="49">
        <f>SUM(I95:I96)</f>
        <v>0</v>
      </c>
      <c r="J94" s="106"/>
      <c r="K94" s="50"/>
      <c r="L94" s="50"/>
    </row>
    <row r="95" spans="1:12" x14ac:dyDescent="0.7">
      <c r="A95" s="145" t="s">
        <v>30</v>
      </c>
      <c r="B95" s="145"/>
      <c r="C95" s="145"/>
      <c r="D95" s="145"/>
      <c r="E95" s="46"/>
      <c r="F95" s="47"/>
      <c r="G95" s="49"/>
      <c r="H95" s="54"/>
      <c r="I95" s="49">
        <f t="shared" si="3"/>
        <v>0</v>
      </c>
      <c r="J95" s="106"/>
      <c r="K95" s="50"/>
      <c r="L95" s="50"/>
    </row>
    <row r="96" spans="1:12" x14ac:dyDescent="0.7">
      <c r="A96" s="145" t="s">
        <v>30</v>
      </c>
      <c r="B96" s="145"/>
      <c r="C96" s="145"/>
      <c r="D96" s="145"/>
      <c r="E96" s="46"/>
      <c r="F96" s="60"/>
      <c r="G96" s="68"/>
      <c r="H96" s="68"/>
      <c r="I96" s="49">
        <f t="shared" si="3"/>
        <v>0</v>
      </c>
      <c r="J96" s="106"/>
      <c r="K96" s="50"/>
      <c r="L96" s="50"/>
    </row>
    <row r="97" spans="1:12" x14ac:dyDescent="0.7">
      <c r="A97" s="139" t="s">
        <v>38</v>
      </c>
      <c r="B97" s="139"/>
      <c r="C97" s="139"/>
      <c r="D97" s="139"/>
      <c r="E97" s="46"/>
      <c r="F97" s="60"/>
      <c r="G97" s="68"/>
      <c r="H97" s="68"/>
      <c r="I97" s="49">
        <f>SUM(I98:I99)</f>
        <v>0</v>
      </c>
      <c r="J97" s="106"/>
      <c r="K97" s="50"/>
      <c r="L97" s="50"/>
    </row>
    <row r="98" spans="1:12" x14ac:dyDescent="0.7">
      <c r="A98" s="140" t="s">
        <v>30</v>
      </c>
      <c r="B98" s="141"/>
      <c r="C98" s="141"/>
      <c r="D98" s="142"/>
      <c r="E98" s="46"/>
      <c r="F98" s="47"/>
      <c r="G98" s="54"/>
      <c r="H98" s="54"/>
      <c r="I98" s="49">
        <f t="shared" si="3"/>
        <v>0</v>
      </c>
      <c r="J98" s="106"/>
      <c r="K98" s="50"/>
      <c r="L98" s="50"/>
    </row>
    <row r="99" spans="1:12" x14ac:dyDescent="0.7">
      <c r="A99" s="147" t="s">
        <v>30</v>
      </c>
      <c r="B99" s="147"/>
      <c r="C99" s="147"/>
      <c r="D99" s="147"/>
      <c r="E99" s="46"/>
      <c r="F99" s="47"/>
      <c r="G99" s="54"/>
      <c r="H99" s="54"/>
      <c r="I99" s="49">
        <f t="shared" si="3"/>
        <v>0</v>
      </c>
      <c r="J99" s="106"/>
      <c r="K99" s="50"/>
      <c r="L99" s="50"/>
    </row>
    <row r="100" spans="1:12" x14ac:dyDescent="0.7">
      <c r="A100" s="148" t="s">
        <v>39</v>
      </c>
      <c r="B100" s="148"/>
      <c r="C100" s="148"/>
      <c r="D100" s="148"/>
      <c r="E100" s="46"/>
      <c r="F100" s="60"/>
      <c r="G100" s="68"/>
      <c r="H100" s="68"/>
      <c r="I100" s="49">
        <f>SUM(I101:I102)</f>
        <v>0</v>
      </c>
      <c r="J100" s="106"/>
      <c r="K100" s="50"/>
      <c r="L100" s="50"/>
    </row>
    <row r="101" spans="1:12" x14ac:dyDescent="0.7">
      <c r="A101" s="143" t="s">
        <v>30</v>
      </c>
      <c r="B101" s="143"/>
      <c r="C101" s="143"/>
      <c r="D101" s="143"/>
      <c r="E101" s="46"/>
      <c r="F101" s="60"/>
      <c r="G101" s="68"/>
      <c r="H101" s="68"/>
      <c r="I101" s="49">
        <f t="shared" si="3"/>
        <v>0</v>
      </c>
      <c r="J101" s="106"/>
      <c r="K101" s="50"/>
      <c r="L101" s="50"/>
    </row>
    <row r="102" spans="1:12" x14ac:dyDescent="0.7">
      <c r="A102" s="143" t="s">
        <v>30</v>
      </c>
      <c r="B102" s="143"/>
      <c r="C102" s="143"/>
      <c r="D102" s="143"/>
      <c r="E102" s="46"/>
      <c r="F102" s="47"/>
      <c r="G102" s="49"/>
      <c r="H102" s="54"/>
      <c r="I102" s="49">
        <f t="shared" si="3"/>
        <v>0</v>
      </c>
      <c r="J102" s="106"/>
      <c r="K102" s="50"/>
      <c r="L102" s="50"/>
    </row>
    <row r="103" spans="1:12" x14ac:dyDescent="0.7">
      <c r="A103" s="177" t="s">
        <v>100</v>
      </c>
      <c r="B103" s="177"/>
      <c r="C103" s="177"/>
      <c r="D103" s="177"/>
      <c r="E103" s="177"/>
      <c r="F103" s="177"/>
      <c r="G103" s="177"/>
      <c r="H103" s="177"/>
      <c r="I103" s="58">
        <f>I88+I91+I94+I97+I100</f>
        <v>0</v>
      </c>
      <c r="J103" s="107">
        <f>SUM(J89:J102)</f>
        <v>0</v>
      </c>
      <c r="K103" s="50"/>
      <c r="L103" s="50"/>
    </row>
    <row r="104" spans="1:12" x14ac:dyDescent="0.7">
      <c r="A104" s="132" t="s">
        <v>66</v>
      </c>
      <c r="B104" s="132"/>
      <c r="C104" s="132"/>
      <c r="D104" s="132"/>
      <c r="E104" s="132"/>
      <c r="F104" s="132"/>
      <c r="G104" s="132"/>
      <c r="H104" s="132"/>
      <c r="I104" s="58">
        <f>I86+I103</f>
        <v>0</v>
      </c>
      <c r="J104" s="109">
        <f>J86+J103</f>
        <v>0</v>
      </c>
      <c r="K104" s="72"/>
      <c r="L104" s="72"/>
    </row>
    <row r="105" spans="1:12" s="30" customFormat="1" x14ac:dyDescent="0.7">
      <c r="A105" s="138" t="s">
        <v>5</v>
      </c>
      <c r="B105" s="138"/>
      <c r="C105" s="138"/>
      <c r="D105" s="138"/>
      <c r="E105" s="132" t="s">
        <v>18</v>
      </c>
      <c r="F105" s="132" t="s">
        <v>17</v>
      </c>
      <c r="G105" s="133" t="s">
        <v>6</v>
      </c>
      <c r="H105" s="133" t="s">
        <v>13</v>
      </c>
      <c r="I105" s="178" t="s">
        <v>10</v>
      </c>
      <c r="J105" s="133" t="s">
        <v>3</v>
      </c>
      <c r="K105" s="177" t="s">
        <v>16</v>
      </c>
      <c r="L105" s="177"/>
    </row>
    <row r="106" spans="1:12" s="30" customFormat="1" x14ac:dyDescent="0.7">
      <c r="A106" s="138"/>
      <c r="B106" s="138"/>
      <c r="C106" s="138"/>
      <c r="D106" s="138"/>
      <c r="E106" s="132"/>
      <c r="F106" s="132"/>
      <c r="G106" s="133"/>
      <c r="H106" s="133"/>
      <c r="I106" s="178"/>
      <c r="J106" s="133"/>
      <c r="K106" s="71" t="s">
        <v>14</v>
      </c>
      <c r="L106" s="71" t="s">
        <v>15</v>
      </c>
    </row>
    <row r="107" spans="1:12" x14ac:dyDescent="0.7">
      <c r="A107" s="137" t="s">
        <v>101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</row>
    <row r="108" spans="1:12" x14ac:dyDescent="0.7">
      <c r="A108" s="156" t="s">
        <v>97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</row>
    <row r="109" spans="1:12" x14ac:dyDescent="0.7">
      <c r="A109" s="144" t="s">
        <v>29</v>
      </c>
      <c r="B109" s="144"/>
      <c r="C109" s="144"/>
      <c r="D109" s="144"/>
      <c r="E109" s="46"/>
      <c r="F109" s="60"/>
      <c r="G109" s="69"/>
      <c r="H109" s="69"/>
      <c r="I109" s="49">
        <f>SUM(I110:I111)</f>
        <v>0</v>
      </c>
      <c r="J109" s="106"/>
      <c r="K109" s="50"/>
      <c r="L109" s="50"/>
    </row>
    <row r="110" spans="1:12" x14ac:dyDescent="0.7">
      <c r="A110" s="145" t="s">
        <v>30</v>
      </c>
      <c r="B110" s="145"/>
      <c r="C110" s="145"/>
      <c r="D110" s="145"/>
      <c r="E110" s="51"/>
      <c r="F110" s="52"/>
      <c r="G110" s="53"/>
      <c r="H110" s="54"/>
      <c r="I110" s="49">
        <f>F110*G110*H110</f>
        <v>0</v>
      </c>
      <c r="J110" s="106"/>
      <c r="K110" s="50"/>
      <c r="L110" s="50"/>
    </row>
    <row r="111" spans="1:12" x14ac:dyDescent="0.7">
      <c r="A111" s="145" t="s">
        <v>30</v>
      </c>
      <c r="B111" s="145"/>
      <c r="C111" s="145"/>
      <c r="D111" s="145"/>
      <c r="E111" s="51"/>
      <c r="F111" s="52"/>
      <c r="G111" s="56"/>
      <c r="H111" s="54"/>
      <c r="I111" s="49">
        <f t="shared" ref="I111:I123" si="4">F111*G111*H111</f>
        <v>0</v>
      </c>
      <c r="J111" s="106"/>
      <c r="K111" s="50"/>
      <c r="L111" s="50"/>
    </row>
    <row r="112" spans="1:12" x14ac:dyDescent="0.7">
      <c r="A112" s="139" t="s">
        <v>31</v>
      </c>
      <c r="B112" s="139"/>
      <c r="C112" s="139"/>
      <c r="D112" s="139"/>
      <c r="E112" s="51"/>
      <c r="F112" s="52"/>
      <c r="G112" s="56"/>
      <c r="H112" s="54"/>
      <c r="I112" s="49">
        <f>SUM(I113:I114)</f>
        <v>0</v>
      </c>
      <c r="J112" s="106"/>
      <c r="K112" s="50"/>
      <c r="L112" s="50"/>
    </row>
    <row r="113" spans="1:12" x14ac:dyDescent="0.7">
      <c r="A113" s="145" t="s">
        <v>30</v>
      </c>
      <c r="B113" s="145"/>
      <c r="C113" s="145"/>
      <c r="D113" s="145"/>
      <c r="E113" s="51"/>
      <c r="F113" s="52"/>
      <c r="G113" s="56"/>
      <c r="H113" s="54"/>
      <c r="I113" s="49">
        <f t="shared" si="4"/>
        <v>0</v>
      </c>
      <c r="J113" s="106"/>
      <c r="K113" s="50"/>
      <c r="L113" s="50"/>
    </row>
    <row r="114" spans="1:12" x14ac:dyDescent="0.7">
      <c r="A114" s="176" t="s">
        <v>30</v>
      </c>
      <c r="B114" s="176"/>
      <c r="C114" s="176"/>
      <c r="D114" s="176"/>
      <c r="E114" s="51"/>
      <c r="F114" s="52"/>
      <c r="G114" s="56"/>
      <c r="H114" s="54"/>
      <c r="I114" s="49">
        <f t="shared" si="4"/>
        <v>0</v>
      </c>
      <c r="J114" s="106"/>
      <c r="K114" s="50"/>
      <c r="L114" s="50"/>
    </row>
    <row r="115" spans="1:12" x14ac:dyDescent="0.7">
      <c r="A115" s="149" t="s">
        <v>32</v>
      </c>
      <c r="B115" s="149"/>
      <c r="C115" s="149"/>
      <c r="D115" s="149"/>
      <c r="E115" s="51"/>
      <c r="F115" s="52"/>
      <c r="G115" s="56"/>
      <c r="H115" s="54"/>
      <c r="I115" s="49">
        <f>SUM(I116:I117)</f>
        <v>0</v>
      </c>
      <c r="J115" s="106"/>
      <c r="K115" s="50"/>
      <c r="L115" s="50"/>
    </row>
    <row r="116" spans="1:12" x14ac:dyDescent="0.7">
      <c r="A116" s="145" t="s">
        <v>30</v>
      </c>
      <c r="B116" s="145"/>
      <c r="C116" s="145"/>
      <c r="D116" s="145"/>
      <c r="E116" s="64"/>
      <c r="F116" s="65"/>
      <c r="G116" s="68"/>
      <c r="H116" s="68"/>
      <c r="I116" s="49">
        <f t="shared" si="4"/>
        <v>0</v>
      </c>
      <c r="J116" s="106"/>
      <c r="K116" s="50"/>
      <c r="L116" s="50"/>
    </row>
    <row r="117" spans="1:12" x14ac:dyDescent="0.7">
      <c r="A117" s="145" t="s">
        <v>30</v>
      </c>
      <c r="B117" s="145"/>
      <c r="C117" s="145"/>
      <c r="D117" s="145"/>
      <c r="E117" s="64"/>
      <c r="F117" s="65"/>
      <c r="G117" s="68"/>
      <c r="H117" s="68"/>
      <c r="I117" s="49">
        <f t="shared" si="4"/>
        <v>0</v>
      </c>
      <c r="J117" s="106"/>
      <c r="K117" s="50"/>
      <c r="L117" s="50"/>
    </row>
    <row r="118" spans="1:12" x14ac:dyDescent="0.7">
      <c r="A118" s="139" t="s">
        <v>33</v>
      </c>
      <c r="B118" s="139"/>
      <c r="C118" s="139"/>
      <c r="D118" s="139"/>
      <c r="E118" s="64"/>
      <c r="F118" s="52"/>
      <c r="G118" s="56"/>
      <c r="H118" s="54"/>
      <c r="I118" s="49">
        <f>SUM(I119:I120)</f>
        <v>0</v>
      </c>
      <c r="J118" s="106"/>
      <c r="K118" s="50"/>
      <c r="L118" s="50"/>
    </row>
    <row r="119" spans="1:12" x14ac:dyDescent="0.7">
      <c r="A119" s="140" t="s">
        <v>30</v>
      </c>
      <c r="B119" s="141"/>
      <c r="C119" s="141"/>
      <c r="D119" s="142"/>
      <c r="E119" s="64"/>
      <c r="F119" s="52"/>
      <c r="G119" s="56"/>
      <c r="H119" s="54"/>
      <c r="I119" s="49">
        <f t="shared" si="4"/>
        <v>0</v>
      </c>
      <c r="J119" s="106"/>
      <c r="K119" s="50"/>
      <c r="L119" s="50"/>
    </row>
    <row r="120" spans="1:12" x14ac:dyDescent="0.7">
      <c r="A120" s="147" t="s">
        <v>30</v>
      </c>
      <c r="B120" s="147"/>
      <c r="C120" s="147"/>
      <c r="D120" s="147"/>
      <c r="E120" s="64"/>
      <c r="F120" s="52"/>
      <c r="G120" s="56"/>
      <c r="H120" s="54"/>
      <c r="I120" s="49">
        <f t="shared" si="4"/>
        <v>0</v>
      </c>
      <c r="J120" s="106"/>
      <c r="K120" s="50"/>
      <c r="L120" s="50"/>
    </row>
    <row r="121" spans="1:12" x14ac:dyDescent="0.7">
      <c r="A121" s="148" t="s">
        <v>34</v>
      </c>
      <c r="B121" s="148"/>
      <c r="C121" s="148"/>
      <c r="D121" s="148"/>
      <c r="E121" s="64"/>
      <c r="F121" s="52"/>
      <c r="G121" s="56"/>
      <c r="H121" s="54"/>
      <c r="I121" s="49">
        <f>SUM(I122:I123)</f>
        <v>0</v>
      </c>
      <c r="J121" s="106"/>
      <c r="K121" s="50"/>
      <c r="L121" s="50"/>
    </row>
    <row r="122" spans="1:12" x14ac:dyDescent="0.7">
      <c r="A122" s="143" t="s">
        <v>30</v>
      </c>
      <c r="B122" s="143"/>
      <c r="C122" s="143"/>
      <c r="D122" s="143"/>
      <c r="E122" s="64"/>
      <c r="F122" s="52"/>
      <c r="G122" s="56"/>
      <c r="H122" s="54"/>
      <c r="I122" s="49">
        <f t="shared" si="4"/>
        <v>0</v>
      </c>
      <c r="J122" s="106"/>
      <c r="K122" s="50"/>
      <c r="L122" s="50"/>
    </row>
    <row r="123" spans="1:12" x14ac:dyDescent="0.7">
      <c r="A123" s="143" t="s">
        <v>30</v>
      </c>
      <c r="B123" s="143"/>
      <c r="C123" s="143"/>
      <c r="D123" s="143"/>
      <c r="E123" s="64"/>
      <c r="F123" s="52"/>
      <c r="G123" s="56"/>
      <c r="H123" s="54"/>
      <c r="I123" s="49">
        <f t="shared" si="4"/>
        <v>0</v>
      </c>
      <c r="J123" s="106"/>
      <c r="K123" s="50"/>
      <c r="L123" s="50"/>
    </row>
    <row r="124" spans="1:12" x14ac:dyDescent="0.7">
      <c r="A124" s="152" t="s">
        <v>98</v>
      </c>
      <c r="B124" s="152"/>
      <c r="C124" s="152"/>
      <c r="D124" s="152"/>
      <c r="E124" s="152"/>
      <c r="F124" s="152"/>
      <c r="G124" s="152"/>
      <c r="H124" s="152"/>
      <c r="I124" s="58">
        <f>I109+I112+I115+I118+I121</f>
        <v>0</v>
      </c>
      <c r="J124" s="107">
        <f>SUM(J110:J123)</f>
        <v>0</v>
      </c>
      <c r="K124" s="50"/>
      <c r="L124" s="50"/>
    </row>
    <row r="125" spans="1:12" x14ac:dyDescent="0.7">
      <c r="A125" s="137" t="s">
        <v>99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</row>
    <row r="126" spans="1:12" x14ac:dyDescent="0.7">
      <c r="A126" s="144" t="s">
        <v>35</v>
      </c>
      <c r="B126" s="144"/>
      <c r="C126" s="144"/>
      <c r="D126" s="144"/>
      <c r="E126" s="46"/>
      <c r="F126" s="60"/>
      <c r="G126" s="69"/>
      <c r="H126" s="69"/>
      <c r="I126" s="49">
        <f>SUM(I127:I128)</f>
        <v>0</v>
      </c>
      <c r="J126" s="106"/>
      <c r="K126" s="50"/>
      <c r="L126" s="50"/>
    </row>
    <row r="127" spans="1:12" x14ac:dyDescent="0.7">
      <c r="A127" s="145" t="s">
        <v>30</v>
      </c>
      <c r="B127" s="145"/>
      <c r="C127" s="145"/>
      <c r="D127" s="145"/>
      <c r="E127" s="51"/>
      <c r="F127" s="52"/>
      <c r="G127" s="53"/>
      <c r="H127" s="54"/>
      <c r="I127" s="49">
        <f>F127*G127*H127</f>
        <v>0</v>
      </c>
      <c r="J127" s="108"/>
      <c r="K127" s="50"/>
      <c r="L127" s="50"/>
    </row>
    <row r="128" spans="1:12" x14ac:dyDescent="0.7">
      <c r="A128" s="145" t="s">
        <v>30</v>
      </c>
      <c r="B128" s="145"/>
      <c r="C128" s="145"/>
      <c r="D128" s="145"/>
      <c r="E128" s="51"/>
      <c r="F128" s="52"/>
      <c r="G128" s="49"/>
      <c r="H128" s="54"/>
      <c r="I128" s="49">
        <f t="shared" ref="I128:I140" si="5">F128*G128*H128</f>
        <v>0</v>
      </c>
      <c r="J128" s="108"/>
      <c r="K128" s="66"/>
      <c r="L128" s="66"/>
    </row>
    <row r="129" spans="1:12" x14ac:dyDescent="0.7">
      <c r="A129" s="139" t="s">
        <v>36</v>
      </c>
      <c r="B129" s="139"/>
      <c r="C129" s="139"/>
      <c r="D129" s="139"/>
      <c r="E129" s="51"/>
      <c r="F129" s="52"/>
      <c r="G129" s="49"/>
      <c r="H129" s="54"/>
      <c r="I129" s="49">
        <f>SUM(I130:I131)</f>
        <v>0</v>
      </c>
      <c r="J129" s="108"/>
      <c r="K129" s="66"/>
      <c r="L129" s="66"/>
    </row>
    <row r="130" spans="1:12" x14ac:dyDescent="0.7">
      <c r="A130" s="145" t="s">
        <v>30</v>
      </c>
      <c r="B130" s="145"/>
      <c r="C130" s="145"/>
      <c r="D130" s="145"/>
      <c r="E130" s="51"/>
      <c r="F130" s="52"/>
      <c r="G130" s="49"/>
      <c r="H130" s="54"/>
      <c r="I130" s="49">
        <f t="shared" si="5"/>
        <v>0</v>
      </c>
      <c r="J130" s="108"/>
      <c r="K130" s="50"/>
      <c r="L130" s="50"/>
    </row>
    <row r="131" spans="1:12" x14ac:dyDescent="0.7">
      <c r="A131" s="176" t="s">
        <v>30</v>
      </c>
      <c r="B131" s="176"/>
      <c r="C131" s="176"/>
      <c r="D131" s="176"/>
      <c r="E131" s="51"/>
      <c r="F131" s="52"/>
      <c r="G131" s="49"/>
      <c r="H131" s="54"/>
      <c r="I131" s="49">
        <f t="shared" si="5"/>
        <v>0</v>
      </c>
      <c r="J131" s="108"/>
      <c r="K131" s="66"/>
      <c r="L131" s="66"/>
    </row>
    <row r="132" spans="1:12" x14ac:dyDescent="0.7">
      <c r="A132" s="149" t="s">
        <v>37</v>
      </c>
      <c r="B132" s="149"/>
      <c r="C132" s="149"/>
      <c r="D132" s="149"/>
      <c r="E132" s="51"/>
      <c r="F132" s="52"/>
      <c r="G132" s="49"/>
      <c r="H132" s="54"/>
      <c r="I132" s="49">
        <f>SUM(I133:I134)</f>
        <v>0</v>
      </c>
      <c r="J132" s="108"/>
      <c r="K132" s="66"/>
      <c r="L132" s="66"/>
    </row>
    <row r="133" spans="1:12" x14ac:dyDescent="0.7">
      <c r="A133" s="145" t="s">
        <v>30</v>
      </c>
      <c r="B133" s="145"/>
      <c r="C133" s="145"/>
      <c r="D133" s="145"/>
      <c r="E133" s="64"/>
      <c r="F133" s="65"/>
      <c r="G133" s="68"/>
      <c r="H133" s="68"/>
      <c r="I133" s="49">
        <f t="shared" si="5"/>
        <v>0</v>
      </c>
      <c r="J133" s="108"/>
      <c r="K133" s="65"/>
      <c r="L133" s="65"/>
    </row>
    <row r="134" spans="1:12" x14ac:dyDescent="0.7">
      <c r="A134" s="145" t="s">
        <v>30</v>
      </c>
      <c r="B134" s="145"/>
      <c r="C134" s="145"/>
      <c r="D134" s="145"/>
      <c r="E134" s="64"/>
      <c r="F134" s="65"/>
      <c r="G134" s="68"/>
      <c r="H134" s="68"/>
      <c r="I134" s="49">
        <f t="shared" si="5"/>
        <v>0</v>
      </c>
      <c r="J134" s="108"/>
      <c r="K134" s="65"/>
      <c r="L134" s="65"/>
    </row>
    <row r="135" spans="1:12" x14ac:dyDescent="0.7">
      <c r="A135" s="139" t="s">
        <v>38</v>
      </c>
      <c r="B135" s="139"/>
      <c r="C135" s="139"/>
      <c r="D135" s="139"/>
      <c r="E135" s="51"/>
      <c r="F135" s="52"/>
      <c r="G135" s="56"/>
      <c r="H135" s="54"/>
      <c r="I135" s="49">
        <f>SUM(I136:I137)</f>
        <v>0</v>
      </c>
      <c r="J135" s="108"/>
      <c r="K135" s="65"/>
      <c r="L135" s="65"/>
    </row>
    <row r="136" spans="1:12" x14ac:dyDescent="0.7">
      <c r="A136" s="140" t="s">
        <v>30</v>
      </c>
      <c r="B136" s="141"/>
      <c r="C136" s="141"/>
      <c r="D136" s="142"/>
      <c r="E136" s="51"/>
      <c r="F136" s="52"/>
      <c r="G136" s="56"/>
      <c r="H136" s="54"/>
      <c r="I136" s="49">
        <f t="shared" si="5"/>
        <v>0</v>
      </c>
      <c r="J136" s="108"/>
      <c r="K136" s="66"/>
      <c r="L136" s="66"/>
    </row>
    <row r="137" spans="1:12" x14ac:dyDescent="0.7">
      <c r="A137" s="147" t="s">
        <v>30</v>
      </c>
      <c r="B137" s="147"/>
      <c r="C137" s="147"/>
      <c r="D137" s="147"/>
      <c r="E137" s="51"/>
      <c r="F137" s="52"/>
      <c r="G137" s="56"/>
      <c r="H137" s="54"/>
      <c r="I137" s="49">
        <f t="shared" si="5"/>
        <v>0</v>
      </c>
      <c r="J137" s="108"/>
      <c r="K137" s="65"/>
      <c r="L137" s="65"/>
    </row>
    <row r="138" spans="1:12" x14ac:dyDescent="0.7">
      <c r="A138" s="148" t="s">
        <v>39</v>
      </c>
      <c r="B138" s="148"/>
      <c r="C138" s="148"/>
      <c r="D138" s="148"/>
      <c r="E138" s="51"/>
      <c r="F138" s="65"/>
      <c r="G138" s="68"/>
      <c r="H138" s="68"/>
      <c r="I138" s="49">
        <f>SUM(I139:I140)</f>
        <v>0</v>
      </c>
      <c r="J138" s="108"/>
      <c r="K138" s="65"/>
      <c r="L138" s="65"/>
    </row>
    <row r="139" spans="1:12" x14ac:dyDescent="0.7">
      <c r="A139" s="143" t="s">
        <v>30</v>
      </c>
      <c r="B139" s="143"/>
      <c r="C139" s="143"/>
      <c r="D139" s="143"/>
      <c r="E139" s="51"/>
      <c r="F139" s="65"/>
      <c r="G139" s="68"/>
      <c r="H139" s="68"/>
      <c r="I139" s="49">
        <f t="shared" si="5"/>
        <v>0</v>
      </c>
      <c r="J139" s="108"/>
      <c r="K139" s="65"/>
      <c r="L139" s="65"/>
    </row>
    <row r="140" spans="1:12" x14ac:dyDescent="0.7">
      <c r="A140" s="143" t="s">
        <v>30</v>
      </c>
      <c r="B140" s="143"/>
      <c r="C140" s="143"/>
      <c r="D140" s="143"/>
      <c r="E140" s="51"/>
      <c r="F140" s="52"/>
      <c r="G140" s="49"/>
      <c r="H140" s="54"/>
      <c r="I140" s="49">
        <f t="shared" si="5"/>
        <v>0</v>
      </c>
      <c r="J140" s="108"/>
      <c r="K140" s="65"/>
      <c r="L140" s="65"/>
    </row>
    <row r="141" spans="1:12" x14ac:dyDescent="0.7">
      <c r="A141" s="152" t="s">
        <v>100</v>
      </c>
      <c r="B141" s="152"/>
      <c r="C141" s="152"/>
      <c r="D141" s="152"/>
      <c r="E141" s="152"/>
      <c r="F141" s="152"/>
      <c r="G141" s="152"/>
      <c r="H141" s="152"/>
      <c r="I141" s="58">
        <f>I126+I129+I132+I135+I138</f>
        <v>0</v>
      </c>
      <c r="J141" s="109">
        <f>SUM(J127:J140)</f>
        <v>0</v>
      </c>
      <c r="K141" s="66"/>
      <c r="L141" s="66"/>
    </row>
    <row r="142" spans="1:12" x14ac:dyDescent="0.7">
      <c r="A142" s="121" t="s">
        <v>68</v>
      </c>
      <c r="B142" s="121"/>
      <c r="C142" s="121"/>
      <c r="D142" s="121"/>
      <c r="E142" s="121"/>
      <c r="F142" s="121"/>
      <c r="G142" s="121"/>
      <c r="H142" s="121"/>
      <c r="I142" s="58">
        <f>I124+I141</f>
        <v>0</v>
      </c>
      <c r="J142" s="109">
        <f>J141+J124</f>
        <v>0</v>
      </c>
      <c r="K142" s="67"/>
      <c r="L142" s="67"/>
    </row>
    <row r="143" spans="1:12" x14ac:dyDescent="0.7">
      <c r="A143" s="137" t="s">
        <v>103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</row>
    <row r="144" spans="1:12" x14ac:dyDescent="0.7">
      <c r="A144" s="146" t="s">
        <v>97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</row>
    <row r="145" spans="1:12" x14ac:dyDescent="0.7">
      <c r="A145" s="144" t="s">
        <v>29</v>
      </c>
      <c r="B145" s="144"/>
      <c r="C145" s="144"/>
      <c r="D145" s="144"/>
      <c r="E145" s="64"/>
      <c r="F145" s="65"/>
      <c r="G145" s="68"/>
      <c r="H145" s="68"/>
      <c r="I145" s="49">
        <f>SUM(I146:I147)</f>
        <v>0</v>
      </c>
      <c r="J145" s="108"/>
      <c r="K145" s="66"/>
      <c r="L145" s="66"/>
    </row>
    <row r="146" spans="1:12" x14ac:dyDescent="0.7">
      <c r="A146" s="145" t="s">
        <v>30</v>
      </c>
      <c r="B146" s="145"/>
      <c r="C146" s="145"/>
      <c r="D146" s="145"/>
      <c r="E146" s="51"/>
      <c r="F146" s="52"/>
      <c r="G146" s="53"/>
      <c r="H146" s="54"/>
      <c r="I146" s="49">
        <f>F146*G146*H146</f>
        <v>0</v>
      </c>
      <c r="J146" s="108"/>
      <c r="K146" s="66"/>
      <c r="L146" s="66"/>
    </row>
    <row r="147" spans="1:12" x14ac:dyDescent="0.7">
      <c r="A147" s="145" t="s">
        <v>30</v>
      </c>
      <c r="B147" s="145"/>
      <c r="C147" s="145"/>
      <c r="D147" s="145"/>
      <c r="E147" s="51"/>
      <c r="F147" s="52"/>
      <c r="G147" s="49"/>
      <c r="H147" s="54"/>
      <c r="I147" s="49">
        <f t="shared" ref="I147:I159" si="6">F147*G147*H147</f>
        <v>0</v>
      </c>
      <c r="J147" s="108"/>
      <c r="K147" s="66"/>
      <c r="L147" s="66"/>
    </row>
    <row r="148" spans="1:12" x14ac:dyDescent="0.7">
      <c r="A148" s="139" t="s">
        <v>31</v>
      </c>
      <c r="B148" s="139"/>
      <c r="C148" s="139"/>
      <c r="D148" s="139"/>
      <c r="E148" s="64"/>
      <c r="F148" s="65"/>
      <c r="G148" s="68"/>
      <c r="H148" s="68"/>
      <c r="I148" s="49">
        <f>SUM(I149:I150)</f>
        <v>0</v>
      </c>
      <c r="J148" s="108"/>
      <c r="K148" s="66"/>
      <c r="L148" s="66"/>
    </row>
    <row r="149" spans="1:12" x14ac:dyDescent="0.7">
      <c r="A149" s="145" t="s">
        <v>30</v>
      </c>
      <c r="B149" s="145"/>
      <c r="C149" s="145"/>
      <c r="D149" s="145"/>
      <c r="E149" s="64"/>
      <c r="F149" s="65"/>
      <c r="G149" s="68"/>
      <c r="H149" s="68"/>
      <c r="I149" s="49">
        <f t="shared" si="6"/>
        <v>0</v>
      </c>
      <c r="J149" s="108"/>
      <c r="K149" s="66"/>
      <c r="L149" s="66"/>
    </row>
    <row r="150" spans="1:12" x14ac:dyDescent="0.7">
      <c r="A150" s="176" t="s">
        <v>30</v>
      </c>
      <c r="B150" s="176"/>
      <c r="C150" s="176"/>
      <c r="D150" s="176"/>
      <c r="E150" s="64"/>
      <c r="F150" s="52"/>
      <c r="G150" s="56"/>
      <c r="H150" s="54"/>
      <c r="I150" s="49">
        <f t="shared" si="6"/>
        <v>0</v>
      </c>
      <c r="J150" s="108"/>
      <c r="K150" s="66"/>
      <c r="L150" s="66"/>
    </row>
    <row r="151" spans="1:12" x14ac:dyDescent="0.7">
      <c r="A151" s="149" t="s">
        <v>32</v>
      </c>
      <c r="B151" s="149"/>
      <c r="C151" s="149"/>
      <c r="D151" s="149"/>
      <c r="E151" s="64"/>
      <c r="F151" s="52"/>
      <c r="G151" s="56"/>
      <c r="H151" s="54"/>
      <c r="I151" s="49">
        <f>SUM(I152:I153)</f>
        <v>0</v>
      </c>
      <c r="J151" s="108"/>
      <c r="K151" s="66"/>
      <c r="L151" s="66"/>
    </row>
    <row r="152" spans="1:12" x14ac:dyDescent="0.7">
      <c r="A152" s="145" t="s">
        <v>30</v>
      </c>
      <c r="B152" s="145"/>
      <c r="C152" s="145"/>
      <c r="D152" s="145"/>
      <c r="E152" s="64"/>
      <c r="F152" s="52"/>
      <c r="G152" s="56"/>
      <c r="H152" s="54"/>
      <c r="I152" s="49">
        <f t="shared" si="6"/>
        <v>0</v>
      </c>
      <c r="J152" s="108"/>
      <c r="K152" s="66"/>
      <c r="L152" s="66"/>
    </row>
    <row r="153" spans="1:12" x14ac:dyDescent="0.7">
      <c r="A153" s="145" t="s">
        <v>30</v>
      </c>
      <c r="B153" s="145"/>
      <c r="C153" s="145"/>
      <c r="D153" s="145"/>
      <c r="E153" s="64"/>
      <c r="F153" s="52"/>
      <c r="G153" s="56"/>
      <c r="H153" s="54"/>
      <c r="I153" s="49">
        <f t="shared" si="6"/>
        <v>0</v>
      </c>
      <c r="J153" s="108"/>
      <c r="K153" s="66"/>
      <c r="L153" s="66"/>
    </row>
    <row r="154" spans="1:12" x14ac:dyDescent="0.7">
      <c r="A154" s="139" t="s">
        <v>33</v>
      </c>
      <c r="B154" s="139"/>
      <c r="C154" s="139"/>
      <c r="D154" s="139"/>
      <c r="E154" s="64"/>
      <c r="F154" s="52"/>
      <c r="G154" s="56"/>
      <c r="H154" s="54"/>
      <c r="I154" s="49">
        <f>SUM(I155:I156)</f>
        <v>0</v>
      </c>
      <c r="J154" s="108"/>
      <c r="K154" s="66"/>
      <c r="L154" s="66"/>
    </row>
    <row r="155" spans="1:12" x14ac:dyDescent="0.7">
      <c r="A155" s="140" t="s">
        <v>30</v>
      </c>
      <c r="B155" s="141"/>
      <c r="C155" s="141"/>
      <c r="D155" s="142"/>
      <c r="E155" s="64"/>
      <c r="F155" s="52"/>
      <c r="G155" s="56"/>
      <c r="H155" s="55"/>
      <c r="I155" s="49">
        <f t="shared" si="6"/>
        <v>0</v>
      </c>
      <c r="J155" s="108"/>
      <c r="K155" s="66"/>
      <c r="L155" s="66"/>
    </row>
    <row r="156" spans="1:12" x14ac:dyDescent="0.7">
      <c r="A156" s="147" t="s">
        <v>30</v>
      </c>
      <c r="B156" s="147"/>
      <c r="C156" s="147"/>
      <c r="D156" s="147"/>
      <c r="E156" s="64"/>
      <c r="F156" s="66"/>
      <c r="G156" s="49"/>
      <c r="H156" s="49"/>
      <c r="I156" s="49">
        <f t="shared" si="6"/>
        <v>0</v>
      </c>
      <c r="J156" s="108"/>
      <c r="K156" s="65"/>
      <c r="L156" s="65"/>
    </row>
    <row r="157" spans="1:12" x14ac:dyDescent="0.7">
      <c r="A157" s="148" t="s">
        <v>34</v>
      </c>
      <c r="B157" s="148"/>
      <c r="C157" s="148"/>
      <c r="D157" s="148"/>
      <c r="E157" s="64"/>
      <c r="F157" s="66"/>
      <c r="G157" s="49"/>
      <c r="H157" s="49"/>
      <c r="I157" s="49">
        <f>SUM(I158:I159)</f>
        <v>0</v>
      </c>
      <c r="J157" s="108"/>
      <c r="K157" s="65"/>
      <c r="L157" s="65"/>
    </row>
    <row r="158" spans="1:12" x14ac:dyDescent="0.7">
      <c r="A158" s="143" t="s">
        <v>30</v>
      </c>
      <c r="B158" s="143"/>
      <c r="C158" s="143"/>
      <c r="D158" s="143"/>
      <c r="E158" s="51"/>
      <c r="F158" s="66"/>
      <c r="G158" s="49"/>
      <c r="H158" s="49"/>
      <c r="I158" s="49">
        <f t="shared" si="6"/>
        <v>0</v>
      </c>
      <c r="J158" s="108"/>
      <c r="K158" s="65"/>
      <c r="L158" s="65"/>
    </row>
    <row r="159" spans="1:12" x14ac:dyDescent="0.7">
      <c r="A159" s="143" t="s">
        <v>30</v>
      </c>
      <c r="B159" s="143"/>
      <c r="C159" s="143"/>
      <c r="D159" s="143"/>
      <c r="E159" s="51"/>
      <c r="F159" s="66"/>
      <c r="G159" s="49"/>
      <c r="H159" s="49"/>
      <c r="I159" s="49">
        <f t="shared" si="6"/>
        <v>0</v>
      </c>
      <c r="J159" s="108"/>
      <c r="K159" s="65"/>
      <c r="L159" s="65"/>
    </row>
    <row r="160" spans="1:12" x14ac:dyDescent="0.7">
      <c r="A160" s="152" t="s">
        <v>98</v>
      </c>
      <c r="B160" s="152"/>
      <c r="C160" s="152"/>
      <c r="D160" s="152"/>
      <c r="E160" s="152"/>
      <c r="F160" s="152"/>
      <c r="G160" s="152"/>
      <c r="H160" s="152"/>
      <c r="I160" s="58">
        <f>I145+I148+I151+I154+I157</f>
        <v>0</v>
      </c>
      <c r="J160" s="109">
        <f>SUM(J146:J159)</f>
        <v>0</v>
      </c>
      <c r="K160" s="66"/>
      <c r="L160" s="66"/>
    </row>
    <row r="161" spans="1:12" s="36" customFormat="1" x14ac:dyDescent="0.7">
      <c r="A161" s="137" t="s">
        <v>99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</row>
    <row r="162" spans="1:12" x14ac:dyDescent="0.7">
      <c r="A162" s="144" t="s">
        <v>35</v>
      </c>
      <c r="B162" s="144"/>
      <c r="C162" s="144"/>
      <c r="D162" s="144"/>
      <c r="E162" s="46"/>
      <c r="F162" s="60"/>
      <c r="G162" s="69"/>
      <c r="H162" s="69"/>
      <c r="I162" s="49">
        <f>SUM(I163:I164)</f>
        <v>0</v>
      </c>
      <c r="J162" s="106"/>
      <c r="K162" s="50"/>
      <c r="L162" s="50"/>
    </row>
    <row r="163" spans="1:12" x14ac:dyDescent="0.7">
      <c r="A163" s="145" t="s">
        <v>30</v>
      </c>
      <c r="B163" s="145"/>
      <c r="C163" s="145"/>
      <c r="D163" s="145"/>
      <c r="E163" s="46"/>
      <c r="F163" s="52"/>
      <c r="G163" s="53"/>
      <c r="H163" s="54"/>
      <c r="I163" s="49">
        <f>F163*G163*H163</f>
        <v>0</v>
      </c>
      <c r="J163" s="106"/>
      <c r="K163" s="50"/>
      <c r="L163" s="50"/>
    </row>
    <row r="164" spans="1:12" x14ac:dyDescent="0.7">
      <c r="A164" s="145" t="s">
        <v>30</v>
      </c>
      <c r="B164" s="145"/>
      <c r="C164" s="145"/>
      <c r="D164" s="145"/>
      <c r="E164" s="46"/>
      <c r="F164" s="60"/>
      <c r="G164" s="69"/>
      <c r="H164" s="69"/>
      <c r="I164" s="49">
        <f t="shared" ref="I164:I176" si="7">F164*G164*H164</f>
        <v>0</v>
      </c>
      <c r="J164" s="106"/>
      <c r="K164" s="50"/>
      <c r="L164" s="50"/>
    </row>
    <row r="165" spans="1:12" x14ac:dyDescent="0.7">
      <c r="A165" s="139" t="s">
        <v>36</v>
      </c>
      <c r="B165" s="139"/>
      <c r="C165" s="139"/>
      <c r="D165" s="139"/>
      <c r="E165" s="46"/>
      <c r="F165" s="60"/>
      <c r="G165" s="69"/>
      <c r="H165" s="69"/>
      <c r="I165" s="49">
        <f>SUM(I166:I167)</f>
        <v>0</v>
      </c>
      <c r="J165" s="106"/>
      <c r="K165" s="50"/>
      <c r="L165" s="50"/>
    </row>
    <row r="166" spans="1:12" x14ac:dyDescent="0.7">
      <c r="A166" s="145" t="s">
        <v>30</v>
      </c>
      <c r="B166" s="145"/>
      <c r="C166" s="145"/>
      <c r="D166" s="145"/>
      <c r="E166" s="46"/>
      <c r="F166" s="60"/>
      <c r="G166" s="69"/>
      <c r="H166" s="69"/>
      <c r="I166" s="49">
        <f t="shared" si="7"/>
        <v>0</v>
      </c>
      <c r="J166" s="106"/>
      <c r="K166" s="50"/>
      <c r="L166" s="50"/>
    </row>
    <row r="167" spans="1:12" x14ac:dyDescent="0.7">
      <c r="A167" s="176" t="s">
        <v>30</v>
      </c>
      <c r="B167" s="176"/>
      <c r="C167" s="176"/>
      <c r="D167" s="176"/>
      <c r="E167" s="46"/>
      <c r="F167" s="60"/>
      <c r="G167" s="69"/>
      <c r="H167" s="69"/>
      <c r="I167" s="49">
        <f t="shared" si="7"/>
        <v>0</v>
      </c>
      <c r="J167" s="106"/>
      <c r="K167" s="50"/>
      <c r="L167" s="50"/>
    </row>
    <row r="168" spans="1:12" x14ac:dyDescent="0.7">
      <c r="A168" s="149" t="s">
        <v>37</v>
      </c>
      <c r="B168" s="149"/>
      <c r="C168" s="149"/>
      <c r="D168" s="149"/>
      <c r="E168" s="46"/>
      <c r="F168" s="60"/>
      <c r="G168" s="69"/>
      <c r="H168" s="69"/>
      <c r="I168" s="49">
        <f>SUM(I169:I170)</f>
        <v>0</v>
      </c>
      <c r="J168" s="106"/>
      <c r="K168" s="50"/>
      <c r="L168" s="50"/>
    </row>
    <row r="169" spans="1:12" x14ac:dyDescent="0.7">
      <c r="A169" s="145" t="s">
        <v>30</v>
      </c>
      <c r="B169" s="145"/>
      <c r="C169" s="145"/>
      <c r="D169" s="145"/>
      <c r="E169" s="64"/>
      <c r="F169" s="66"/>
      <c r="G169" s="56"/>
      <c r="H169" s="63"/>
      <c r="I169" s="49">
        <f t="shared" si="7"/>
        <v>0</v>
      </c>
      <c r="J169" s="106"/>
      <c r="K169" s="50"/>
      <c r="L169" s="50"/>
    </row>
    <row r="170" spans="1:12" x14ac:dyDescent="0.7">
      <c r="A170" s="145" t="s">
        <v>30</v>
      </c>
      <c r="B170" s="145"/>
      <c r="C170" s="145"/>
      <c r="D170" s="145"/>
      <c r="E170" s="64"/>
      <c r="F170" s="66"/>
      <c r="G170" s="56"/>
      <c r="H170" s="63"/>
      <c r="I170" s="49">
        <f t="shared" si="7"/>
        <v>0</v>
      </c>
      <c r="J170" s="106"/>
      <c r="K170" s="50"/>
      <c r="L170" s="50"/>
    </row>
    <row r="171" spans="1:12" x14ac:dyDescent="0.7">
      <c r="A171" s="139" t="s">
        <v>38</v>
      </c>
      <c r="B171" s="139"/>
      <c r="C171" s="139"/>
      <c r="D171" s="139"/>
      <c r="E171" s="51"/>
      <c r="F171" s="66"/>
      <c r="G171" s="56"/>
      <c r="H171" s="63"/>
      <c r="I171" s="49">
        <f>SUM(I172:I173)</f>
        <v>0</v>
      </c>
      <c r="J171" s="106"/>
      <c r="K171" s="50"/>
      <c r="L171" s="50"/>
    </row>
    <row r="172" spans="1:12" x14ac:dyDescent="0.7">
      <c r="A172" s="140" t="s">
        <v>30</v>
      </c>
      <c r="B172" s="141"/>
      <c r="C172" s="141"/>
      <c r="D172" s="142"/>
      <c r="E172" s="51"/>
      <c r="F172" s="66"/>
      <c r="G172" s="56"/>
      <c r="H172" s="63"/>
      <c r="I172" s="49">
        <f t="shared" si="7"/>
        <v>0</v>
      </c>
      <c r="J172" s="106"/>
      <c r="K172" s="50"/>
      <c r="L172" s="50"/>
    </row>
    <row r="173" spans="1:12" x14ac:dyDescent="0.7">
      <c r="A173" s="147" t="s">
        <v>30</v>
      </c>
      <c r="B173" s="147"/>
      <c r="C173" s="147"/>
      <c r="D173" s="147"/>
      <c r="E173" s="51"/>
      <c r="F173" s="66"/>
      <c r="G173" s="56"/>
      <c r="H173" s="63"/>
      <c r="I173" s="49">
        <f t="shared" si="7"/>
        <v>0</v>
      </c>
      <c r="J173" s="106"/>
      <c r="K173" s="50"/>
      <c r="L173" s="50"/>
    </row>
    <row r="174" spans="1:12" x14ac:dyDescent="0.7">
      <c r="A174" s="148" t="s">
        <v>39</v>
      </c>
      <c r="B174" s="148"/>
      <c r="C174" s="148"/>
      <c r="D174" s="148"/>
      <c r="E174" s="64"/>
      <c r="F174" s="65"/>
      <c r="G174" s="68"/>
      <c r="H174" s="68"/>
      <c r="I174" s="49">
        <f>SUM(I175:I176)</f>
        <v>0</v>
      </c>
      <c r="J174" s="106"/>
      <c r="K174" s="50"/>
      <c r="L174" s="50"/>
    </row>
    <row r="175" spans="1:12" x14ac:dyDescent="0.7">
      <c r="A175" s="143" t="s">
        <v>30</v>
      </c>
      <c r="B175" s="143"/>
      <c r="C175" s="143"/>
      <c r="D175" s="143"/>
      <c r="E175" s="64"/>
      <c r="F175" s="65"/>
      <c r="G175" s="68"/>
      <c r="H175" s="68"/>
      <c r="I175" s="49">
        <f t="shared" si="7"/>
        <v>0</v>
      </c>
      <c r="J175" s="106"/>
      <c r="K175" s="50"/>
      <c r="L175" s="50"/>
    </row>
    <row r="176" spans="1:12" x14ac:dyDescent="0.7">
      <c r="A176" s="143" t="s">
        <v>30</v>
      </c>
      <c r="B176" s="143"/>
      <c r="C176" s="143"/>
      <c r="D176" s="143"/>
      <c r="E176" s="64"/>
      <c r="F176" s="51"/>
      <c r="G176" s="68"/>
      <c r="H176" s="68"/>
      <c r="I176" s="49">
        <f t="shared" si="7"/>
        <v>0</v>
      </c>
      <c r="J176" s="106"/>
      <c r="K176" s="50"/>
      <c r="L176" s="50"/>
    </row>
    <row r="177" spans="1:12" x14ac:dyDescent="0.7">
      <c r="A177" s="152" t="s">
        <v>100</v>
      </c>
      <c r="B177" s="152"/>
      <c r="C177" s="152"/>
      <c r="D177" s="152"/>
      <c r="E177" s="152"/>
      <c r="F177" s="152"/>
      <c r="G177" s="152"/>
      <c r="H177" s="152"/>
      <c r="I177" s="58">
        <f>I162+I165+I168+I171+I174</f>
        <v>0</v>
      </c>
      <c r="J177" s="110">
        <f>SUM(J163:J176)</f>
        <v>0</v>
      </c>
      <c r="K177" s="50"/>
      <c r="L177" s="50"/>
    </row>
    <row r="178" spans="1:12" x14ac:dyDescent="0.7">
      <c r="A178" s="121" t="s">
        <v>69</v>
      </c>
      <c r="B178" s="121"/>
      <c r="C178" s="121"/>
      <c r="D178" s="121"/>
      <c r="E178" s="121"/>
      <c r="F178" s="121"/>
      <c r="G178" s="121"/>
      <c r="H178" s="121"/>
      <c r="I178" s="58">
        <f>I160+I177</f>
        <v>0</v>
      </c>
      <c r="J178" s="110">
        <f>J160+J177</f>
        <v>0</v>
      </c>
      <c r="K178" s="74"/>
      <c r="L178" s="50"/>
    </row>
    <row r="179" spans="1:12" x14ac:dyDescent="0.7">
      <c r="A179" s="171" t="s">
        <v>65</v>
      </c>
      <c r="B179" s="171"/>
      <c r="C179" s="171"/>
      <c r="D179" s="171"/>
      <c r="E179" s="171"/>
      <c r="F179" s="171"/>
      <c r="G179" s="171"/>
      <c r="H179" s="171"/>
      <c r="I179" s="75">
        <f>I178+I142+I104+I68</f>
        <v>0</v>
      </c>
      <c r="J179" s="75">
        <f>J178+J142+J104+J68</f>
        <v>0</v>
      </c>
      <c r="K179" s="76"/>
      <c r="L179" s="50"/>
    </row>
    <row r="180" spans="1:12" x14ac:dyDescent="0.7">
      <c r="A180" s="137" t="s">
        <v>104</v>
      </c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</row>
    <row r="181" spans="1:12" x14ac:dyDescent="0.7">
      <c r="A181" s="137" t="s">
        <v>105</v>
      </c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</row>
    <row r="182" spans="1:12" ht="73.8" x14ac:dyDescent="0.7">
      <c r="A182" s="138" t="s">
        <v>7</v>
      </c>
      <c r="B182" s="138"/>
      <c r="C182" s="138"/>
      <c r="D182" s="138"/>
      <c r="E182" s="132" t="s">
        <v>52</v>
      </c>
      <c r="F182" s="132"/>
      <c r="G182" s="133" t="s">
        <v>49</v>
      </c>
      <c r="H182" s="133"/>
      <c r="I182" s="73" t="s">
        <v>11</v>
      </c>
      <c r="J182" s="73" t="s">
        <v>3</v>
      </c>
      <c r="K182" s="71"/>
      <c r="L182" s="71"/>
    </row>
    <row r="183" spans="1:12" x14ac:dyDescent="0.7">
      <c r="A183" s="123"/>
      <c r="B183" s="123"/>
      <c r="C183" s="123"/>
      <c r="D183" s="123"/>
      <c r="E183" s="124"/>
      <c r="F183" s="124"/>
      <c r="G183" s="125"/>
      <c r="H183" s="125"/>
      <c r="I183" s="49">
        <f>E183*G183</f>
        <v>0</v>
      </c>
      <c r="J183" s="108"/>
      <c r="K183" s="66"/>
      <c r="L183" s="66"/>
    </row>
    <row r="184" spans="1:12" x14ac:dyDescent="0.7">
      <c r="A184" s="123"/>
      <c r="B184" s="123"/>
      <c r="C184" s="123"/>
      <c r="D184" s="123"/>
      <c r="E184" s="124"/>
      <c r="F184" s="124"/>
      <c r="G184" s="125"/>
      <c r="H184" s="125"/>
      <c r="I184" s="49">
        <f>E184*G184</f>
        <v>0</v>
      </c>
      <c r="J184" s="108"/>
      <c r="K184" s="66"/>
      <c r="L184" s="66"/>
    </row>
    <row r="185" spans="1:12" x14ac:dyDescent="0.7">
      <c r="A185" s="123"/>
      <c r="B185" s="123"/>
      <c r="C185" s="123"/>
      <c r="D185" s="123"/>
      <c r="E185" s="124"/>
      <c r="F185" s="124"/>
      <c r="G185" s="125"/>
      <c r="H185" s="125"/>
      <c r="I185" s="49">
        <f>E185*G185</f>
        <v>0</v>
      </c>
      <c r="J185" s="108"/>
      <c r="K185" s="66"/>
      <c r="L185" s="66"/>
    </row>
    <row r="186" spans="1:12" x14ac:dyDescent="0.7">
      <c r="A186" s="123"/>
      <c r="B186" s="123"/>
      <c r="C186" s="123"/>
      <c r="D186" s="123"/>
      <c r="E186" s="124"/>
      <c r="F186" s="124"/>
      <c r="G186" s="126"/>
      <c r="H186" s="126"/>
      <c r="I186" s="49">
        <f>E186*G186</f>
        <v>0</v>
      </c>
      <c r="J186" s="108"/>
      <c r="K186" s="66"/>
      <c r="L186" s="66"/>
    </row>
    <row r="187" spans="1:12" x14ac:dyDescent="0.7">
      <c r="A187" s="127"/>
      <c r="B187" s="127"/>
      <c r="C187" s="127"/>
      <c r="D187" s="127"/>
      <c r="E187" s="128"/>
      <c r="F187" s="128"/>
      <c r="G187" s="126"/>
      <c r="H187" s="126"/>
      <c r="I187" s="49">
        <f t="shared" ref="I187" si="8">E187*G187</f>
        <v>0</v>
      </c>
      <c r="J187" s="108"/>
      <c r="K187" s="66"/>
      <c r="L187" s="66"/>
    </row>
    <row r="188" spans="1:12" x14ac:dyDescent="0.7">
      <c r="A188" s="121" t="s">
        <v>8</v>
      </c>
      <c r="B188" s="121"/>
      <c r="C188" s="121"/>
      <c r="D188" s="121"/>
      <c r="E188" s="121"/>
      <c r="F188" s="121"/>
      <c r="G188" s="122">
        <f>SUM(G183:H187)</f>
        <v>0</v>
      </c>
      <c r="H188" s="122"/>
      <c r="I188" s="58">
        <f>SUM(I183:I187)</f>
        <v>0</v>
      </c>
      <c r="J188" s="109">
        <f>SUM(J183:J187)</f>
        <v>0</v>
      </c>
      <c r="K188" s="77"/>
      <c r="L188" s="66"/>
    </row>
    <row r="189" spans="1:12" x14ac:dyDescent="0.7">
      <c r="A189" s="137" t="s">
        <v>106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</row>
    <row r="190" spans="1:12" ht="73.8" x14ac:dyDescent="0.7">
      <c r="A190" s="138" t="s">
        <v>7</v>
      </c>
      <c r="B190" s="138"/>
      <c r="C190" s="138"/>
      <c r="D190" s="138"/>
      <c r="E190" s="132" t="s">
        <v>58</v>
      </c>
      <c r="F190" s="132"/>
      <c r="G190" s="133" t="s">
        <v>49</v>
      </c>
      <c r="H190" s="133"/>
      <c r="I190" s="73" t="s">
        <v>11</v>
      </c>
      <c r="J190" s="73" t="s">
        <v>3</v>
      </c>
      <c r="K190" s="71"/>
      <c r="L190" s="71"/>
    </row>
    <row r="191" spans="1:12" x14ac:dyDescent="0.7">
      <c r="A191" s="123"/>
      <c r="B191" s="123"/>
      <c r="C191" s="123"/>
      <c r="D191" s="123"/>
      <c r="E191" s="124"/>
      <c r="F191" s="124"/>
      <c r="G191" s="125"/>
      <c r="H191" s="125"/>
      <c r="I191" s="49">
        <f>E191*G191</f>
        <v>0</v>
      </c>
      <c r="J191" s="108"/>
      <c r="K191" s="66"/>
      <c r="L191" s="66"/>
    </row>
    <row r="192" spans="1:12" x14ac:dyDescent="0.7">
      <c r="A192" s="123"/>
      <c r="B192" s="123"/>
      <c r="C192" s="123"/>
      <c r="D192" s="123"/>
      <c r="E192" s="124"/>
      <c r="F192" s="124"/>
      <c r="G192" s="125"/>
      <c r="H192" s="125"/>
      <c r="I192" s="49">
        <f>E192*G192</f>
        <v>0</v>
      </c>
      <c r="J192" s="108"/>
      <c r="K192" s="66"/>
      <c r="L192" s="66"/>
    </row>
    <row r="193" spans="1:12" x14ac:dyDescent="0.7">
      <c r="A193" s="123"/>
      <c r="B193" s="123"/>
      <c r="C193" s="123"/>
      <c r="D193" s="123"/>
      <c r="E193" s="124"/>
      <c r="F193" s="124"/>
      <c r="G193" s="125"/>
      <c r="H193" s="125"/>
      <c r="I193" s="49">
        <f t="shared" ref="I193:I195" si="9">E193*G193</f>
        <v>0</v>
      </c>
      <c r="J193" s="108"/>
      <c r="K193" s="66"/>
      <c r="L193" s="66"/>
    </row>
    <row r="194" spans="1:12" x14ac:dyDescent="0.7">
      <c r="A194" s="123"/>
      <c r="B194" s="123"/>
      <c r="C194" s="123"/>
      <c r="D194" s="123"/>
      <c r="E194" s="124"/>
      <c r="F194" s="124"/>
      <c r="G194" s="126"/>
      <c r="H194" s="126"/>
      <c r="I194" s="49">
        <f t="shared" si="9"/>
        <v>0</v>
      </c>
      <c r="J194" s="108"/>
      <c r="K194" s="66"/>
      <c r="L194" s="66"/>
    </row>
    <row r="195" spans="1:12" x14ac:dyDescent="0.7">
      <c r="A195" s="127"/>
      <c r="B195" s="127"/>
      <c r="C195" s="127"/>
      <c r="D195" s="127"/>
      <c r="E195" s="128"/>
      <c r="F195" s="128"/>
      <c r="G195" s="126"/>
      <c r="H195" s="126"/>
      <c r="I195" s="49">
        <f t="shared" si="9"/>
        <v>0</v>
      </c>
      <c r="J195" s="108"/>
      <c r="K195" s="66"/>
      <c r="L195" s="66"/>
    </row>
    <row r="196" spans="1:12" x14ac:dyDescent="0.7">
      <c r="A196" s="121" t="s">
        <v>9</v>
      </c>
      <c r="B196" s="121"/>
      <c r="C196" s="121"/>
      <c r="D196" s="121"/>
      <c r="E196" s="121"/>
      <c r="F196" s="121"/>
      <c r="G196" s="122">
        <f>SUM(G191:H195)</f>
        <v>0</v>
      </c>
      <c r="H196" s="122"/>
      <c r="I196" s="58">
        <f>SUM(I191:I195)</f>
        <v>0</v>
      </c>
      <c r="J196" s="109">
        <f>SUM(J191:J195)</f>
        <v>0</v>
      </c>
      <c r="K196" s="77"/>
      <c r="L196" s="66"/>
    </row>
    <row r="197" spans="1:12" x14ac:dyDescent="0.7">
      <c r="A197" s="117" t="s">
        <v>42</v>
      </c>
      <c r="B197" s="117"/>
      <c r="C197" s="117"/>
      <c r="D197" s="117"/>
      <c r="E197" s="117"/>
      <c r="F197" s="117"/>
      <c r="G197" s="117"/>
      <c r="H197" s="117"/>
      <c r="I197" s="58">
        <f>I188+I196</f>
        <v>0</v>
      </c>
      <c r="J197" s="109">
        <f>+J188+J196</f>
        <v>0</v>
      </c>
      <c r="K197" s="66"/>
      <c r="L197" s="57"/>
    </row>
    <row r="198" spans="1:12" x14ac:dyDescent="0.7">
      <c r="A198" s="134" t="s">
        <v>70</v>
      </c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6"/>
    </row>
    <row r="199" spans="1:12" ht="73.8" x14ac:dyDescent="0.7">
      <c r="A199" s="129" t="s">
        <v>5</v>
      </c>
      <c r="B199" s="130"/>
      <c r="C199" s="130"/>
      <c r="D199" s="131"/>
      <c r="E199" s="132" t="s">
        <v>71</v>
      </c>
      <c r="F199" s="132"/>
      <c r="G199" s="133" t="s">
        <v>49</v>
      </c>
      <c r="H199" s="133"/>
      <c r="I199" s="73" t="s">
        <v>11</v>
      </c>
      <c r="J199" s="73" t="s">
        <v>3</v>
      </c>
      <c r="K199" s="66"/>
      <c r="L199" s="57"/>
    </row>
    <row r="200" spans="1:12" x14ac:dyDescent="0.7">
      <c r="A200" s="123" t="s">
        <v>105</v>
      </c>
      <c r="B200" s="123"/>
      <c r="C200" s="123"/>
      <c r="D200" s="123"/>
      <c r="E200" s="124"/>
      <c r="F200" s="124"/>
      <c r="G200" s="125"/>
      <c r="H200" s="125"/>
      <c r="I200" s="78">
        <f>E200*G200*6</f>
        <v>0</v>
      </c>
      <c r="J200" s="109"/>
      <c r="K200" s="66"/>
      <c r="L200" s="57"/>
    </row>
    <row r="201" spans="1:12" x14ac:dyDescent="0.7">
      <c r="A201" s="123" t="s">
        <v>106</v>
      </c>
      <c r="B201" s="123"/>
      <c r="C201" s="123"/>
      <c r="D201" s="123"/>
      <c r="E201" s="124"/>
      <c r="F201" s="124"/>
      <c r="G201" s="125"/>
      <c r="H201" s="125"/>
      <c r="I201" s="78">
        <f>E201*G201*6</f>
        <v>0</v>
      </c>
      <c r="J201" s="109"/>
      <c r="K201" s="66"/>
      <c r="L201" s="57"/>
    </row>
    <row r="202" spans="1:12" x14ac:dyDescent="0.7">
      <c r="A202" s="117" t="s">
        <v>60</v>
      </c>
      <c r="B202" s="117"/>
      <c r="C202" s="117"/>
      <c r="D202" s="117"/>
      <c r="E202" s="117"/>
      <c r="F202" s="117"/>
      <c r="G202" s="117"/>
      <c r="H202" s="117"/>
      <c r="I202" s="78">
        <f>I200+I201</f>
        <v>0</v>
      </c>
      <c r="J202" s="111">
        <f>J200+J201</f>
        <v>0</v>
      </c>
      <c r="K202" s="66"/>
      <c r="L202" s="57"/>
    </row>
    <row r="203" spans="1:12" x14ac:dyDescent="0.7">
      <c r="A203" s="118" t="s">
        <v>61</v>
      </c>
      <c r="B203" s="119"/>
      <c r="C203" s="119"/>
      <c r="D203" s="119"/>
      <c r="E203" s="119"/>
      <c r="F203" s="119"/>
      <c r="G203" s="119"/>
      <c r="H203" s="120"/>
      <c r="I203" s="78">
        <f>I179+I197+I202</f>
        <v>0</v>
      </c>
      <c r="J203" s="109">
        <f>J197+J179+J202</f>
        <v>0</v>
      </c>
      <c r="K203" s="66"/>
      <c r="L203" s="57"/>
    </row>
    <row r="204" spans="1:12" ht="73.8" x14ac:dyDescent="0.7">
      <c r="A204" s="172" t="s">
        <v>59</v>
      </c>
      <c r="B204" s="172"/>
      <c r="C204" s="172"/>
      <c r="D204" s="172"/>
      <c r="E204" s="172"/>
      <c r="F204" s="172"/>
      <c r="G204" s="172"/>
      <c r="H204" s="172"/>
      <c r="I204" s="79" t="s">
        <v>11</v>
      </c>
      <c r="J204" s="112" t="s">
        <v>3</v>
      </c>
      <c r="K204" s="57"/>
      <c r="L204" s="66"/>
    </row>
    <row r="205" spans="1:12" x14ac:dyDescent="0.7">
      <c r="A205" s="123" t="s">
        <v>107</v>
      </c>
      <c r="B205" s="123"/>
      <c r="C205" s="123"/>
      <c r="D205" s="123"/>
      <c r="E205" s="123"/>
      <c r="F205" s="123"/>
      <c r="G205" s="123"/>
      <c r="H205" s="123"/>
      <c r="I205" s="55"/>
      <c r="J205" s="109"/>
      <c r="K205" s="65"/>
      <c r="L205" s="66"/>
    </row>
    <row r="206" spans="1:12" x14ac:dyDescent="0.7">
      <c r="A206" s="173" t="s">
        <v>108</v>
      </c>
      <c r="B206" s="173"/>
      <c r="C206" s="173"/>
      <c r="D206" s="173"/>
      <c r="E206" s="173"/>
      <c r="F206" s="173"/>
      <c r="G206" s="173"/>
      <c r="H206" s="173"/>
      <c r="I206" s="80"/>
      <c r="J206" s="113"/>
      <c r="K206" s="81"/>
      <c r="L206" s="82"/>
    </row>
    <row r="207" spans="1:12" x14ac:dyDescent="0.7">
      <c r="A207" s="174" t="s">
        <v>51</v>
      </c>
      <c r="B207" s="174"/>
      <c r="C207" s="174"/>
      <c r="D207" s="174"/>
      <c r="E207" s="174"/>
      <c r="F207" s="174"/>
      <c r="G207" s="174"/>
      <c r="H207" s="174"/>
      <c r="I207" s="84">
        <f>SUM(I205:I206)</f>
        <v>0</v>
      </c>
      <c r="J207" s="114">
        <f>SUM(J205:J206)</f>
        <v>0</v>
      </c>
      <c r="K207" s="83"/>
      <c r="L207" s="85"/>
    </row>
    <row r="208" spans="1:12" ht="25.2" thickBot="1" x14ac:dyDescent="0.75">
      <c r="A208" s="175" t="s">
        <v>20</v>
      </c>
      <c r="B208" s="175"/>
      <c r="C208" s="175"/>
      <c r="D208" s="175"/>
      <c r="E208" s="175"/>
      <c r="F208" s="175"/>
      <c r="G208" s="175"/>
      <c r="H208" s="175"/>
      <c r="I208" s="86">
        <f>I203+I207</f>
        <v>0</v>
      </c>
      <c r="J208" s="115">
        <f>J207+J203</f>
        <v>0</v>
      </c>
      <c r="K208" s="87"/>
      <c r="L208" s="88"/>
    </row>
    <row r="209" spans="1:11" ht="25.2" thickTop="1" x14ac:dyDescent="0.7"/>
    <row r="210" spans="1:11" x14ac:dyDescent="0.7">
      <c r="D210" s="89" t="s">
        <v>24</v>
      </c>
      <c r="E210" s="90"/>
      <c r="F210" s="90"/>
      <c r="G210" s="91"/>
      <c r="H210" s="91"/>
      <c r="I210" s="92"/>
    </row>
    <row r="211" spans="1:11" x14ac:dyDescent="0.7">
      <c r="D211" s="93"/>
      <c r="E211" s="94"/>
      <c r="F211" s="94"/>
      <c r="G211" s="95"/>
      <c r="H211" s="95"/>
      <c r="I211" s="96"/>
    </row>
    <row r="212" spans="1:11" ht="172.2" x14ac:dyDescent="0.7">
      <c r="D212" s="42" t="s">
        <v>23</v>
      </c>
      <c r="E212" s="43" t="s">
        <v>62</v>
      </c>
      <c r="F212" s="44" t="s">
        <v>63</v>
      </c>
      <c r="G212" s="43" t="s">
        <v>64</v>
      </c>
      <c r="H212" s="44" t="s">
        <v>44</v>
      </c>
      <c r="I212" s="42" t="s">
        <v>25</v>
      </c>
    </row>
    <row r="213" spans="1:11" x14ac:dyDescent="0.7">
      <c r="D213" s="97" t="s">
        <v>26</v>
      </c>
      <c r="E213" s="98">
        <f>B16</f>
        <v>0</v>
      </c>
      <c r="F213" s="99">
        <f>B19</f>
        <v>0</v>
      </c>
      <c r="G213" s="98">
        <f>B13</f>
        <v>0</v>
      </c>
      <c r="H213" s="99">
        <f>B22</f>
        <v>0</v>
      </c>
      <c r="I213" s="98">
        <f>SUM(E213:H213)</f>
        <v>0</v>
      </c>
    </row>
    <row r="214" spans="1:11" x14ac:dyDescent="0.7">
      <c r="D214" s="97" t="s">
        <v>27</v>
      </c>
      <c r="E214" s="98">
        <f>B17-E215</f>
        <v>0</v>
      </c>
      <c r="F214" s="99">
        <f>B20</f>
        <v>0</v>
      </c>
      <c r="G214" s="98">
        <f>B14</f>
        <v>0</v>
      </c>
      <c r="H214" s="99">
        <f>B23</f>
        <v>0</v>
      </c>
      <c r="I214" s="98">
        <f>SUM(E214:H214)</f>
        <v>0</v>
      </c>
    </row>
    <row r="215" spans="1:11" x14ac:dyDescent="0.7">
      <c r="D215" s="97" t="s">
        <v>28</v>
      </c>
      <c r="E215" s="98">
        <f>$I$8*2000</f>
        <v>0</v>
      </c>
      <c r="F215" s="99">
        <v>0</v>
      </c>
      <c r="G215" s="98">
        <v>0</v>
      </c>
      <c r="H215" s="99">
        <v>0</v>
      </c>
      <c r="I215" s="98">
        <f>SUM(E215:H215)</f>
        <v>0</v>
      </c>
    </row>
    <row r="216" spans="1:11" ht="25.2" thickBot="1" x14ac:dyDescent="0.75">
      <c r="D216" s="100" t="s">
        <v>25</v>
      </c>
      <c r="E216" s="101">
        <f t="shared" ref="E216:F216" si="10">SUM(E213:E215)</f>
        <v>0</v>
      </c>
      <c r="F216" s="102">
        <f t="shared" si="10"/>
        <v>0</v>
      </c>
      <c r="G216" s="101">
        <f>SUM(G213:G215)</f>
        <v>0</v>
      </c>
      <c r="H216" s="102">
        <f t="shared" ref="H216" si="11">SUM(H213:H215)</f>
        <v>0</v>
      </c>
      <c r="I216" s="101">
        <f>SUM(I213:I215)</f>
        <v>0</v>
      </c>
    </row>
    <row r="217" spans="1:11" ht="25.2" thickTop="1" x14ac:dyDescent="0.7"/>
    <row r="220" spans="1:11" x14ac:dyDescent="0.7">
      <c r="A220" s="160" t="s">
        <v>40</v>
      </c>
      <c r="B220" s="160"/>
      <c r="C220" s="160"/>
      <c r="D220" s="160"/>
      <c r="E220" s="41"/>
      <c r="F220" s="160" t="s">
        <v>41</v>
      </c>
      <c r="G220" s="160"/>
      <c r="H220" s="160"/>
      <c r="I220" s="160"/>
      <c r="J220" s="160"/>
      <c r="K220" s="41"/>
    </row>
    <row r="221" spans="1:11" x14ac:dyDescent="0.7">
      <c r="A221" s="160" t="s">
        <v>22</v>
      </c>
      <c r="B221" s="160"/>
      <c r="C221" s="160"/>
      <c r="D221" s="160"/>
      <c r="E221" s="41"/>
      <c r="F221" s="160" t="s">
        <v>21</v>
      </c>
      <c r="G221" s="160"/>
      <c r="H221" s="160"/>
      <c r="I221" s="160"/>
      <c r="J221" s="160"/>
      <c r="K221" s="41"/>
    </row>
  </sheetData>
  <mergeCells count="231">
    <mergeCell ref="A135:D135"/>
    <mergeCell ref="A119:D119"/>
    <mergeCell ref="A120:D120"/>
    <mergeCell ref="A121:D121"/>
    <mergeCell ref="A138:D138"/>
    <mergeCell ref="A149:D149"/>
    <mergeCell ref="A150:D150"/>
    <mergeCell ref="A164:D164"/>
    <mergeCell ref="A159:D159"/>
    <mergeCell ref="A123:D123"/>
    <mergeCell ref="A133:D133"/>
    <mergeCell ref="A122:D122"/>
    <mergeCell ref="A148:D148"/>
    <mergeCell ref="A137:D137"/>
    <mergeCell ref="A125:L125"/>
    <mergeCell ref="A141:H141"/>
    <mergeCell ref="A139:D139"/>
    <mergeCell ref="A126:D126"/>
    <mergeCell ref="A127:D127"/>
    <mergeCell ref="A128:D128"/>
    <mergeCell ref="A129:D129"/>
    <mergeCell ref="A131:D131"/>
    <mergeCell ref="A136:D136"/>
    <mergeCell ref="A163:D163"/>
    <mergeCell ref="A173:D173"/>
    <mergeCell ref="A165:D165"/>
    <mergeCell ref="A166:D166"/>
    <mergeCell ref="A167:D167"/>
    <mergeCell ref="A176:D176"/>
    <mergeCell ref="A169:D169"/>
    <mergeCell ref="A170:D170"/>
    <mergeCell ref="A171:D171"/>
    <mergeCell ref="A172:D172"/>
    <mergeCell ref="A175:D175"/>
    <mergeCell ref="A174:D174"/>
    <mergeCell ref="A168:D168"/>
    <mergeCell ref="A110:D110"/>
    <mergeCell ref="A111:D111"/>
    <mergeCell ref="A112:D112"/>
    <mergeCell ref="A113:D113"/>
    <mergeCell ref="A114:D114"/>
    <mergeCell ref="A115:D115"/>
    <mergeCell ref="A116:D116"/>
    <mergeCell ref="K105:L105"/>
    <mergeCell ref="A92:D92"/>
    <mergeCell ref="A93:D93"/>
    <mergeCell ref="A94:D94"/>
    <mergeCell ref="A95:D95"/>
    <mergeCell ref="A96:D96"/>
    <mergeCell ref="A105:D106"/>
    <mergeCell ref="E105:E106"/>
    <mergeCell ref="F105:F106"/>
    <mergeCell ref="A104:H104"/>
    <mergeCell ref="J105:J106"/>
    <mergeCell ref="H105:H106"/>
    <mergeCell ref="I105:I106"/>
    <mergeCell ref="G105:G106"/>
    <mergeCell ref="A101:D101"/>
    <mergeCell ref="A102:D102"/>
    <mergeCell ref="A97:D97"/>
    <mergeCell ref="A98:D98"/>
    <mergeCell ref="A99:D99"/>
    <mergeCell ref="A63:D63"/>
    <mergeCell ref="A79:D79"/>
    <mergeCell ref="A82:D82"/>
    <mergeCell ref="A83:D83"/>
    <mergeCell ref="A84:D84"/>
    <mergeCell ref="A68:H68"/>
    <mergeCell ref="A53:D53"/>
    <mergeCell ref="A54:D54"/>
    <mergeCell ref="A55:D55"/>
    <mergeCell ref="G188:H188"/>
    <mergeCell ref="E186:F186"/>
    <mergeCell ref="G186:H186"/>
    <mergeCell ref="A187:D187"/>
    <mergeCell ref="A117:D117"/>
    <mergeCell ref="A118:D118"/>
    <mergeCell ref="A56:D56"/>
    <mergeCell ref="A57:D57"/>
    <mergeCell ref="A58:D58"/>
    <mergeCell ref="A71:D71"/>
    <mergeCell ref="A78:D78"/>
    <mergeCell ref="A87:L87"/>
    <mergeCell ref="A103:H103"/>
    <mergeCell ref="A72:D72"/>
    <mergeCell ref="A73:D73"/>
    <mergeCell ref="A74:D74"/>
    <mergeCell ref="A75:D75"/>
    <mergeCell ref="A76:D76"/>
    <mergeCell ref="A77:D77"/>
    <mergeCell ref="A100:D100"/>
    <mergeCell ref="E187:F187"/>
    <mergeCell ref="G187:H187"/>
    <mergeCell ref="A188:F188"/>
    <mergeCell ref="A186:D186"/>
    <mergeCell ref="A220:D220"/>
    <mergeCell ref="F220:J220"/>
    <mergeCell ref="A221:D221"/>
    <mergeCell ref="F221:J221"/>
    <mergeCell ref="A204:H204"/>
    <mergeCell ref="A205:H205"/>
    <mergeCell ref="A206:H206"/>
    <mergeCell ref="A207:H207"/>
    <mergeCell ref="A208:H208"/>
    <mergeCell ref="A178:H178"/>
    <mergeCell ref="A179:H179"/>
    <mergeCell ref="A180:L180"/>
    <mergeCell ref="A181:L181"/>
    <mergeCell ref="A177:H177"/>
    <mergeCell ref="A184:D184"/>
    <mergeCell ref="E184:F184"/>
    <mergeCell ref="G184:H184"/>
    <mergeCell ref="A185:D185"/>
    <mergeCell ref="E185:F185"/>
    <mergeCell ref="G185:H185"/>
    <mergeCell ref="A182:D182"/>
    <mergeCell ref="E182:F182"/>
    <mergeCell ref="G182:H182"/>
    <mergeCell ref="A183:D183"/>
    <mergeCell ref="E183:F183"/>
    <mergeCell ref="G183:H183"/>
    <mergeCell ref="A32:L32"/>
    <mergeCell ref="A33:L33"/>
    <mergeCell ref="A132:D132"/>
    <mergeCell ref="A130:D130"/>
    <mergeCell ref="A134:D134"/>
    <mergeCell ref="A38:D38"/>
    <mergeCell ref="A39:D39"/>
    <mergeCell ref="A40:D40"/>
    <mergeCell ref="A41:D41"/>
    <mergeCell ref="A42:D42"/>
    <mergeCell ref="A43:D43"/>
    <mergeCell ref="A45:D45"/>
    <mergeCell ref="A48:D48"/>
    <mergeCell ref="A64:D64"/>
    <mergeCell ref="A59:D59"/>
    <mergeCell ref="A60:D60"/>
    <mergeCell ref="A88:D88"/>
    <mergeCell ref="A65:D65"/>
    <mergeCell ref="A66:D66"/>
    <mergeCell ref="A91:D91"/>
    <mergeCell ref="A86:H86"/>
    <mergeCell ref="A85:D85"/>
    <mergeCell ref="A90:D90"/>
    <mergeCell ref="A89:D89"/>
    <mergeCell ref="A2:J2"/>
    <mergeCell ref="A3:J3"/>
    <mergeCell ref="K29:L29"/>
    <mergeCell ref="A30:D31"/>
    <mergeCell ref="E30:E31"/>
    <mergeCell ref="F30:F31"/>
    <mergeCell ref="G30:G31"/>
    <mergeCell ref="H30:H31"/>
    <mergeCell ref="I30:I31"/>
    <mergeCell ref="J30:J31"/>
    <mergeCell ref="K30:L30"/>
    <mergeCell ref="H6:J6"/>
    <mergeCell ref="A49:D49"/>
    <mergeCell ref="A69:L69"/>
    <mergeCell ref="A70:L70"/>
    <mergeCell ref="A51:L51"/>
    <mergeCell ref="A61:D61"/>
    <mergeCell ref="A34:L34"/>
    <mergeCell ref="A160:H160"/>
    <mergeCell ref="A44:D44"/>
    <mergeCell ref="A62:D62"/>
    <mergeCell ref="A152:D152"/>
    <mergeCell ref="A107:L107"/>
    <mergeCell ref="A108:L108"/>
    <mergeCell ref="A124:H124"/>
    <mergeCell ref="A109:D109"/>
    <mergeCell ref="A35:D35"/>
    <mergeCell ref="A36:D36"/>
    <mergeCell ref="A37:D37"/>
    <mergeCell ref="A46:D46"/>
    <mergeCell ref="A47:D47"/>
    <mergeCell ref="A80:D80"/>
    <mergeCell ref="A81:D81"/>
    <mergeCell ref="A52:D52"/>
    <mergeCell ref="A50:H50"/>
    <mergeCell ref="A67:H67"/>
    <mergeCell ref="A154:D154"/>
    <mergeCell ref="A155:D155"/>
    <mergeCell ref="A140:D140"/>
    <mergeCell ref="A162:D162"/>
    <mergeCell ref="A153:D153"/>
    <mergeCell ref="A145:D145"/>
    <mergeCell ref="A146:D146"/>
    <mergeCell ref="A142:H142"/>
    <mergeCell ref="A143:L143"/>
    <mergeCell ref="A144:L144"/>
    <mergeCell ref="A156:D156"/>
    <mergeCell ref="A157:D157"/>
    <mergeCell ref="A158:D158"/>
    <mergeCell ref="A161:L161"/>
    <mergeCell ref="A147:D147"/>
    <mergeCell ref="A151:D151"/>
    <mergeCell ref="A189:L189"/>
    <mergeCell ref="A190:D190"/>
    <mergeCell ref="E190:F190"/>
    <mergeCell ref="G190:H190"/>
    <mergeCell ref="A191:D191"/>
    <mergeCell ref="E191:F191"/>
    <mergeCell ref="G191:H191"/>
    <mergeCell ref="A192:D192"/>
    <mergeCell ref="E192:F192"/>
    <mergeCell ref="G192:H192"/>
    <mergeCell ref="A202:H202"/>
    <mergeCell ref="A203:H203"/>
    <mergeCell ref="A196:F196"/>
    <mergeCell ref="G196:H196"/>
    <mergeCell ref="A193:D193"/>
    <mergeCell ref="E193:F193"/>
    <mergeCell ref="G193:H193"/>
    <mergeCell ref="A194:D194"/>
    <mergeCell ref="E194:F194"/>
    <mergeCell ref="G194:H194"/>
    <mergeCell ref="A195:D195"/>
    <mergeCell ref="E195:F195"/>
    <mergeCell ref="G195:H195"/>
    <mergeCell ref="A200:D200"/>
    <mergeCell ref="A199:D199"/>
    <mergeCell ref="E199:F199"/>
    <mergeCell ref="G199:H199"/>
    <mergeCell ref="E200:F200"/>
    <mergeCell ref="G200:H200"/>
    <mergeCell ref="A198:L198"/>
    <mergeCell ref="A201:D201"/>
    <mergeCell ref="E201:F201"/>
    <mergeCell ref="G201:H201"/>
    <mergeCell ref="A197:H19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54" max="9" man="1"/>
    <brk id="114" max="9" man="1"/>
    <brk id="173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89F6-F7A6-40EB-B7AF-0ACB27AD7908}">
  <dimension ref="B2:F17"/>
  <sheetViews>
    <sheetView showGridLines="0" workbookViewId="0">
      <selection activeCell="C20" sqref="C20"/>
    </sheetView>
  </sheetViews>
  <sheetFormatPr defaultRowHeight="24.6" x14ac:dyDescent="0.7"/>
  <cols>
    <col min="1" max="1" width="2.21875" style="1" customWidth="1"/>
    <col min="2" max="2" width="50.88671875" style="1" bestFit="1" customWidth="1"/>
    <col min="3" max="3" width="43.6640625" style="1" customWidth="1"/>
    <col min="4" max="4" width="12.6640625" style="1" bestFit="1" customWidth="1"/>
    <col min="5" max="5" width="18.6640625" style="1" bestFit="1" customWidth="1"/>
    <col min="6" max="6" width="12.6640625" style="1" bestFit="1" customWidth="1"/>
    <col min="7" max="16384" width="8.88671875" style="1"/>
  </cols>
  <sheetData>
    <row r="2" spans="2:6" ht="48.75" customHeight="1" x14ac:dyDescent="0.7">
      <c r="B2" s="179" t="s">
        <v>93</v>
      </c>
      <c r="C2" s="179"/>
      <c r="D2" s="179"/>
      <c r="E2" s="179"/>
      <c r="F2" s="179"/>
    </row>
    <row r="3" spans="2:6" x14ac:dyDescent="0.7">
      <c r="B3" s="180" t="s">
        <v>76</v>
      </c>
      <c r="C3" s="180"/>
      <c r="D3" s="180"/>
      <c r="E3" s="180"/>
      <c r="F3" s="180"/>
    </row>
    <row r="4" spans="2:6" x14ac:dyDescent="0.7">
      <c r="B4" s="181" t="s">
        <v>77</v>
      </c>
      <c r="C4" s="182"/>
      <c r="D4" s="2" t="s">
        <v>87</v>
      </c>
      <c r="E4" s="2"/>
      <c r="F4" s="2"/>
    </row>
    <row r="5" spans="2:6" ht="49.2" x14ac:dyDescent="0.7">
      <c r="B5" s="183"/>
      <c r="C5" s="184"/>
      <c r="D5" s="11" t="s">
        <v>85</v>
      </c>
      <c r="E5" s="11" t="s">
        <v>84</v>
      </c>
      <c r="F5" s="11" t="s">
        <v>83</v>
      </c>
    </row>
    <row r="6" spans="2:6" x14ac:dyDescent="0.7">
      <c r="B6" s="3" t="s">
        <v>78</v>
      </c>
      <c r="C6" s="4"/>
      <c r="D6" s="5" t="s">
        <v>88</v>
      </c>
      <c r="E6" s="5" t="s">
        <v>88</v>
      </c>
      <c r="F6" s="5" t="s">
        <v>88</v>
      </c>
    </row>
    <row r="7" spans="2:6" x14ac:dyDescent="0.7">
      <c r="B7" s="3" t="s">
        <v>79</v>
      </c>
      <c r="C7" s="4"/>
      <c r="D7" s="5" t="s">
        <v>89</v>
      </c>
      <c r="E7" s="5" t="s">
        <v>89</v>
      </c>
      <c r="F7" s="5" t="s">
        <v>89</v>
      </c>
    </row>
    <row r="8" spans="2:6" x14ac:dyDescent="0.7">
      <c r="B8" s="3" t="s">
        <v>80</v>
      </c>
      <c r="C8" s="4"/>
      <c r="D8" s="5" t="s">
        <v>88</v>
      </c>
      <c r="E8" s="116" t="s">
        <v>82</v>
      </c>
      <c r="F8" s="5" t="s">
        <v>91</v>
      </c>
    </row>
    <row r="9" spans="2:6" x14ac:dyDescent="0.7">
      <c r="B9" s="6" t="s">
        <v>90</v>
      </c>
      <c r="C9" s="7"/>
      <c r="D9" s="8">
        <v>0.15</v>
      </c>
      <c r="E9" s="9" t="s">
        <v>81</v>
      </c>
      <c r="F9" s="8">
        <v>0.1</v>
      </c>
    </row>
    <row r="12" spans="2:6" x14ac:dyDescent="0.7">
      <c r="B12" s="185" t="s">
        <v>77</v>
      </c>
      <c r="C12" s="186"/>
      <c r="D12" s="10" t="s">
        <v>86</v>
      </c>
      <c r="E12" s="10"/>
      <c r="F12" s="10"/>
    </row>
    <row r="13" spans="2:6" ht="49.2" x14ac:dyDescent="0.7">
      <c r="B13" s="187"/>
      <c r="C13" s="188"/>
      <c r="D13" s="12" t="s">
        <v>85</v>
      </c>
      <c r="E13" s="12" t="s">
        <v>84</v>
      </c>
      <c r="F13" s="12" t="s">
        <v>83</v>
      </c>
    </row>
    <row r="14" spans="2:6" x14ac:dyDescent="0.7">
      <c r="B14" s="3" t="s">
        <v>78</v>
      </c>
      <c r="C14" s="4"/>
      <c r="D14" s="5" t="s">
        <v>88</v>
      </c>
      <c r="E14" s="116" t="s">
        <v>82</v>
      </c>
      <c r="F14" s="5">
        <v>0.2</v>
      </c>
    </row>
    <row r="15" spans="2:6" x14ac:dyDescent="0.7">
      <c r="B15" s="3" t="s">
        <v>79</v>
      </c>
      <c r="C15" s="4"/>
      <c r="D15" s="5" t="s">
        <v>89</v>
      </c>
      <c r="E15" s="5">
        <v>0.35</v>
      </c>
      <c r="F15" s="5" t="s">
        <v>89</v>
      </c>
    </row>
    <row r="16" spans="2:6" x14ac:dyDescent="0.7">
      <c r="B16" s="3" t="s">
        <v>80</v>
      </c>
      <c r="C16" s="4"/>
      <c r="D16" s="5" t="s">
        <v>88</v>
      </c>
      <c r="E16" s="5">
        <v>0.35</v>
      </c>
      <c r="F16" s="5" t="s">
        <v>92</v>
      </c>
    </row>
    <row r="17" spans="2:6" x14ac:dyDescent="0.7">
      <c r="B17" s="6" t="s">
        <v>90</v>
      </c>
      <c r="C17" s="7"/>
      <c r="D17" s="8">
        <v>0.15</v>
      </c>
      <c r="E17" s="9" t="s">
        <v>81</v>
      </c>
      <c r="F17" s="8">
        <v>0.1</v>
      </c>
    </row>
  </sheetData>
  <mergeCells count="4">
    <mergeCell ref="B2:F2"/>
    <mergeCell ref="B3:F3"/>
    <mergeCell ref="B4:C5"/>
    <mergeCell ref="B12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ทุน 2 ปี</vt:lpstr>
      <vt:lpstr>สัดส่วน(2ปีเด็กพิเศษ)</vt:lpstr>
      <vt:lpstr>'ทุน 2 ปี'!Print_Area</vt:lpstr>
      <vt:lpstr>'ทุน 2 ปี'!Print_Titles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Supanida Jirasinwatthana</dc:creator>
  <cp:lastModifiedBy>Somchanok Ladadok</cp:lastModifiedBy>
  <cp:lastPrinted>2022-04-01T08:57:18Z</cp:lastPrinted>
  <dcterms:created xsi:type="dcterms:W3CDTF">2019-05-10T01:31:26Z</dcterms:created>
  <dcterms:modified xsi:type="dcterms:W3CDTF">2025-11-19T09:07:36Z</dcterms:modified>
</cp:coreProperties>
</file>